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889C6965-E5CA-4278-B3AD-3DCA59CFC912}" xr6:coauthVersionLast="47" xr6:coauthVersionMax="47" xr10:uidLastSave="{00000000-0000-0000-0000-000000000000}"/>
  <bookViews>
    <workbookView xWindow="-120" yWindow="-120" windowWidth="27645" windowHeight="16440" tabRatio="905" xr2:uid="{00000000-000D-0000-FFFF-FFFF00000000}"/>
  </bookViews>
  <sheets>
    <sheet name="【必須】発電機リスト・パターン単位" sheetId="15" r:id="rId1"/>
    <sheet name="【必須】発電機リスト・パターン単位 _記載例" sheetId="16" r:id="rId2"/>
    <sheet name="【任意】発電リソース単位（発電機Ａ）" sheetId="17" r:id="rId3"/>
    <sheet name="【任意】発電リソース単位 (発電機Ａ) _記載例" sheetId="18" r:id="rId4"/>
    <sheet name="【任意】発電リソース単位（発電機Ｂ）" sheetId="21" r:id="rId5"/>
    <sheet name="【任意】発電リソース単位 (発電機Ｂ)_記載例 " sheetId="22" r:id="rId6"/>
  </sheets>
  <definedNames>
    <definedName name="_xlnm.Print_Area" localSheetId="3">'【任意】発電リソース単位 (発電機Ａ) _記載例'!$A$1:$S$40</definedName>
    <definedName name="_xlnm.Print_Area" localSheetId="5">'【任意】発電リソース単位 (発電機Ｂ)_記載例 '!$A$1:$S$40</definedName>
    <definedName name="_xlnm.Print_Area" localSheetId="2">'【任意】発電リソース単位（発電機Ａ）'!$A$1:$S$40</definedName>
    <definedName name="_xlnm.Print_Area" localSheetId="4">'【任意】発電リソース単位（発電機Ｂ）'!$A$1:$S$40</definedName>
    <definedName name="_xlnm.Print_Area" localSheetId="0">【必須】発電機リスト・パターン単位!$A$1:$S$40</definedName>
    <definedName name="_xlnm.Print_Area" localSheetId="1">'【必須】発電機リスト・パターン単位 _記載例'!$A$1:$S$40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2" l="1"/>
  <c r="H22" i="22"/>
  <c r="C22" i="22"/>
  <c r="N22" i="21"/>
  <c r="H22" i="21"/>
  <c r="C22" i="21"/>
  <c r="N22" i="18"/>
  <c r="H22" i="18"/>
  <c r="C22" i="18"/>
  <c r="N22" i="17"/>
  <c r="H22" i="17"/>
  <c r="C22" i="17"/>
  <c r="N22" i="16"/>
  <c r="H22" i="16"/>
  <c r="C22" i="16"/>
  <c r="N22" i="15"/>
  <c r="H22" i="15"/>
  <c r="C22" i="15"/>
  <c r="G11" i="22" l="1"/>
  <c r="G11" i="21"/>
  <c r="G11" i="18"/>
  <c r="G11" i="17"/>
  <c r="G10" i="16"/>
  <c r="G10" i="15"/>
  <c r="Q35" i="22"/>
  <c r="Q34" i="22"/>
  <c r="Q35" i="18"/>
  <c r="Q34" i="18"/>
  <c r="Q35" i="16"/>
  <c r="Q34" i="16"/>
  <c r="Q23" i="22" l="1"/>
  <c r="Q22" i="22"/>
  <c r="P22" i="22"/>
  <c r="N23" i="22" s="1"/>
  <c r="P23" i="22" s="1"/>
  <c r="N24" i="22" s="1"/>
  <c r="P24" i="22" s="1"/>
  <c r="N25" i="22" s="1"/>
  <c r="P25" i="22" s="1"/>
  <c r="N26" i="22" s="1"/>
  <c r="P26" i="22" s="1"/>
  <c r="N27" i="22" s="1"/>
  <c r="P27" i="22" s="1"/>
  <c r="N28" i="22" s="1"/>
  <c r="P28" i="22" s="1"/>
  <c r="N29" i="22" s="1"/>
  <c r="P29" i="22" s="1"/>
  <c r="N30" i="22" s="1"/>
  <c r="P30" i="22" s="1"/>
  <c r="N31" i="22" s="1"/>
  <c r="P31" i="22" s="1"/>
  <c r="N32" i="22" s="1"/>
  <c r="P32" i="22" s="1"/>
  <c r="N33" i="22" s="1"/>
  <c r="P33" i="22" s="1"/>
  <c r="N34" i="22" s="1"/>
  <c r="P34" i="22" s="1"/>
  <c r="N35" i="22" s="1"/>
  <c r="P35" i="22" s="1"/>
  <c r="N36" i="22" s="1"/>
  <c r="P36" i="22" s="1"/>
  <c r="N37" i="22" s="1"/>
  <c r="P37" i="22" s="1"/>
  <c r="N38" i="22" s="1"/>
  <c r="P38" i="22" s="1"/>
  <c r="N39" i="22" s="1"/>
  <c r="P39" i="22" s="1"/>
  <c r="J22" i="22"/>
  <c r="H23" i="22" s="1"/>
  <c r="J23" i="22" s="1"/>
  <c r="H24" i="22" s="1"/>
  <c r="J24" i="22" s="1"/>
  <c r="H25" i="22" s="1"/>
  <c r="J25" i="22" s="1"/>
  <c r="H26" i="22" s="1"/>
  <c r="J26" i="22" s="1"/>
  <c r="H27" i="22" s="1"/>
  <c r="J27" i="22" s="1"/>
  <c r="H28" i="22" s="1"/>
  <c r="J28" i="22" s="1"/>
  <c r="H29" i="22" s="1"/>
  <c r="J29" i="22" s="1"/>
  <c r="H30" i="22" s="1"/>
  <c r="J30" i="22" s="1"/>
  <c r="H31" i="22" s="1"/>
  <c r="J31" i="22" s="1"/>
  <c r="H32" i="22" s="1"/>
  <c r="J32" i="22" s="1"/>
  <c r="H33" i="22" s="1"/>
  <c r="J33" i="22" s="1"/>
  <c r="H34" i="22" s="1"/>
  <c r="J34" i="22" s="1"/>
  <c r="H35" i="22" s="1"/>
  <c r="J35" i="22" s="1"/>
  <c r="H36" i="22" s="1"/>
  <c r="J36" i="22" s="1"/>
  <c r="H37" i="22" s="1"/>
  <c r="J37" i="22" s="1"/>
  <c r="H38" i="22" s="1"/>
  <c r="J38" i="22" s="1"/>
  <c r="H39" i="22" s="1"/>
  <c r="J39" i="22" s="1"/>
  <c r="E22" i="22"/>
  <c r="C23" i="22" s="1"/>
  <c r="E23" i="22" s="1"/>
  <c r="C24" i="22" s="1"/>
  <c r="E24" i="22" s="1"/>
  <c r="C25" i="22" s="1"/>
  <c r="E25" i="22" s="1"/>
  <c r="C26" i="22" s="1"/>
  <c r="E26" i="22" s="1"/>
  <c r="C27" i="22" s="1"/>
  <c r="E27" i="22" s="1"/>
  <c r="C28" i="22" s="1"/>
  <c r="E28" i="22" s="1"/>
  <c r="C29" i="22" s="1"/>
  <c r="E29" i="22" s="1"/>
  <c r="C30" i="22" s="1"/>
  <c r="E30" i="22" s="1"/>
  <c r="C31" i="22" s="1"/>
  <c r="E31" i="22" s="1"/>
  <c r="C32" i="22" s="1"/>
  <c r="E32" i="22" s="1"/>
  <c r="C33" i="22" s="1"/>
  <c r="E33" i="22" s="1"/>
  <c r="C34" i="22" s="1"/>
  <c r="E34" i="22" s="1"/>
  <c r="C35" i="22" s="1"/>
  <c r="E35" i="22" s="1"/>
  <c r="C36" i="22" s="1"/>
  <c r="E36" i="22" s="1"/>
  <c r="C37" i="22" s="1"/>
  <c r="E37" i="22" s="1"/>
  <c r="C38" i="22" s="1"/>
  <c r="E38" i="22" s="1"/>
  <c r="C39" i="22" s="1"/>
  <c r="E39" i="22" s="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P22" i="21"/>
  <c r="N23" i="21" s="1"/>
  <c r="P23" i="21" s="1"/>
  <c r="N24" i="21" s="1"/>
  <c r="P24" i="21" s="1"/>
  <c r="N25" i="21" s="1"/>
  <c r="P25" i="21" s="1"/>
  <c r="N26" i="21" s="1"/>
  <c r="P26" i="21" s="1"/>
  <c r="N27" i="21" s="1"/>
  <c r="P27" i="21" s="1"/>
  <c r="N28" i="21" s="1"/>
  <c r="P28" i="21" s="1"/>
  <c r="N29" i="21" s="1"/>
  <c r="P29" i="21" s="1"/>
  <c r="N30" i="21" s="1"/>
  <c r="P30" i="21" s="1"/>
  <c r="N31" i="21" s="1"/>
  <c r="P31" i="21" s="1"/>
  <c r="N32" i="21" s="1"/>
  <c r="P32" i="21" s="1"/>
  <c r="N33" i="21" s="1"/>
  <c r="P33" i="21" s="1"/>
  <c r="N34" i="21" s="1"/>
  <c r="P34" i="21" s="1"/>
  <c r="N35" i="21" s="1"/>
  <c r="P35" i="21" s="1"/>
  <c r="N36" i="21" s="1"/>
  <c r="P36" i="21" s="1"/>
  <c r="N37" i="21" s="1"/>
  <c r="P37" i="21" s="1"/>
  <c r="N38" i="21" s="1"/>
  <c r="P38" i="21" s="1"/>
  <c r="N39" i="21" s="1"/>
  <c r="P39" i="21" s="1"/>
  <c r="J22" i="21"/>
  <c r="H23" i="21" s="1"/>
  <c r="J23" i="21" s="1"/>
  <c r="H24" i="21" s="1"/>
  <c r="J24" i="21" s="1"/>
  <c r="H25" i="21" s="1"/>
  <c r="J25" i="21" s="1"/>
  <c r="H26" i="21" s="1"/>
  <c r="J26" i="21" s="1"/>
  <c r="H27" i="21" s="1"/>
  <c r="J27" i="21" s="1"/>
  <c r="H28" i="21" s="1"/>
  <c r="J28" i="21" s="1"/>
  <c r="H29" i="21" s="1"/>
  <c r="J29" i="21" s="1"/>
  <c r="H30" i="21" s="1"/>
  <c r="J30" i="21" s="1"/>
  <c r="H31" i="21" s="1"/>
  <c r="J31" i="21" s="1"/>
  <c r="H32" i="21" s="1"/>
  <c r="J32" i="21" s="1"/>
  <c r="H33" i="21" s="1"/>
  <c r="J33" i="21" s="1"/>
  <c r="H34" i="21" s="1"/>
  <c r="J34" i="21" s="1"/>
  <c r="H35" i="21" s="1"/>
  <c r="J35" i="21" s="1"/>
  <c r="H36" i="21" s="1"/>
  <c r="J36" i="21" s="1"/>
  <c r="H37" i="21" s="1"/>
  <c r="J37" i="21" s="1"/>
  <c r="H38" i="21" s="1"/>
  <c r="J38" i="21" s="1"/>
  <c r="H39" i="21" s="1"/>
  <c r="J39" i="21" s="1"/>
  <c r="E22" i="21"/>
  <c r="C23" i="21" s="1"/>
  <c r="E23" i="21" s="1"/>
  <c r="C24" i="21" s="1"/>
  <c r="E24" i="21" s="1"/>
  <c r="C25" i="21" s="1"/>
  <c r="E25" i="21" s="1"/>
  <c r="C26" i="21" s="1"/>
  <c r="E26" i="21" s="1"/>
  <c r="C27" i="21" s="1"/>
  <c r="E27" i="21" s="1"/>
  <c r="C28" i="21" s="1"/>
  <c r="E28" i="21" s="1"/>
  <c r="C29" i="21" s="1"/>
  <c r="E29" i="21" s="1"/>
  <c r="C30" i="21" s="1"/>
  <c r="E30" i="21" s="1"/>
  <c r="C31" i="21" s="1"/>
  <c r="E31" i="21" s="1"/>
  <c r="C32" i="21" s="1"/>
  <c r="E32" i="21" s="1"/>
  <c r="C33" i="21" s="1"/>
  <c r="E33" i="21" s="1"/>
  <c r="C34" i="21" s="1"/>
  <c r="E34" i="21" s="1"/>
  <c r="C35" i="21" s="1"/>
  <c r="E35" i="21" s="1"/>
  <c r="C36" i="21" s="1"/>
  <c r="E36" i="21" s="1"/>
  <c r="C37" i="21" s="1"/>
  <c r="E37" i="21" s="1"/>
  <c r="C38" i="21" s="1"/>
  <c r="E38" i="21" s="1"/>
  <c r="C39" i="21" s="1"/>
  <c r="E39" i="21" s="1"/>
  <c r="P22" i="18"/>
  <c r="N23" i="18" s="1"/>
  <c r="P23" i="18" s="1"/>
  <c r="N24" i="18" s="1"/>
  <c r="P24" i="18" s="1"/>
  <c r="N25" i="18" s="1"/>
  <c r="P25" i="18" s="1"/>
  <c r="N26" i="18" s="1"/>
  <c r="P26" i="18" s="1"/>
  <c r="N27" i="18" s="1"/>
  <c r="P27" i="18" s="1"/>
  <c r="N28" i="18" s="1"/>
  <c r="P28" i="18" s="1"/>
  <c r="N29" i="18" s="1"/>
  <c r="P29" i="18" s="1"/>
  <c r="N30" i="18" s="1"/>
  <c r="P30" i="18" s="1"/>
  <c r="N31" i="18" s="1"/>
  <c r="P31" i="18" s="1"/>
  <c r="N32" i="18" s="1"/>
  <c r="P32" i="18" s="1"/>
  <c r="N33" i="18" s="1"/>
  <c r="P33" i="18" s="1"/>
  <c r="N34" i="18" s="1"/>
  <c r="P34" i="18" s="1"/>
  <c r="N35" i="18" s="1"/>
  <c r="P35" i="18" s="1"/>
  <c r="N36" i="18" s="1"/>
  <c r="P36" i="18" s="1"/>
  <c r="N37" i="18" s="1"/>
  <c r="P37" i="18" s="1"/>
  <c r="N38" i="18" s="1"/>
  <c r="P38" i="18" s="1"/>
  <c r="N39" i="18" s="1"/>
  <c r="P39" i="18" s="1"/>
  <c r="J22" i="18"/>
  <c r="H23" i="18" s="1"/>
  <c r="J23" i="18" s="1"/>
  <c r="H24" i="18" s="1"/>
  <c r="J24" i="18" s="1"/>
  <c r="H25" i="18" s="1"/>
  <c r="J25" i="18" s="1"/>
  <c r="H26" i="18" s="1"/>
  <c r="J26" i="18" s="1"/>
  <c r="H27" i="18" s="1"/>
  <c r="J27" i="18" s="1"/>
  <c r="H28" i="18" s="1"/>
  <c r="J28" i="18" s="1"/>
  <c r="H29" i="18" s="1"/>
  <c r="J29" i="18" s="1"/>
  <c r="H30" i="18" s="1"/>
  <c r="J30" i="18" s="1"/>
  <c r="H31" i="18" s="1"/>
  <c r="J31" i="18" s="1"/>
  <c r="H32" i="18" s="1"/>
  <c r="J32" i="18" s="1"/>
  <c r="H33" i="18" s="1"/>
  <c r="J33" i="18" s="1"/>
  <c r="H34" i="18" s="1"/>
  <c r="J34" i="18" s="1"/>
  <c r="H35" i="18" s="1"/>
  <c r="J35" i="18" s="1"/>
  <c r="H36" i="18" s="1"/>
  <c r="J36" i="18" s="1"/>
  <c r="H37" i="18" s="1"/>
  <c r="J37" i="18" s="1"/>
  <c r="H38" i="18" s="1"/>
  <c r="J38" i="18" s="1"/>
  <c r="H39" i="18" s="1"/>
  <c r="J39" i="18" s="1"/>
  <c r="J22" i="17"/>
  <c r="H23" i="17" s="1"/>
  <c r="J23" i="17" s="1"/>
  <c r="H24" i="17" s="1"/>
  <c r="J24" i="17" s="1"/>
  <c r="H25" i="17" s="1"/>
  <c r="J25" i="17" s="1"/>
  <c r="H26" i="17" s="1"/>
  <c r="J26" i="17" s="1"/>
  <c r="H27" i="17" s="1"/>
  <c r="J27" i="17" s="1"/>
  <c r="H28" i="17" s="1"/>
  <c r="J28" i="17" s="1"/>
  <c r="H29" i="17" s="1"/>
  <c r="J29" i="17" s="1"/>
  <c r="H30" i="17" s="1"/>
  <c r="J30" i="17" s="1"/>
  <c r="H31" i="17" s="1"/>
  <c r="J31" i="17" s="1"/>
  <c r="H32" i="17" s="1"/>
  <c r="J32" i="17" s="1"/>
  <c r="H33" i="17" s="1"/>
  <c r="J33" i="17" s="1"/>
  <c r="H34" i="17" s="1"/>
  <c r="J34" i="17" s="1"/>
  <c r="H35" i="17" s="1"/>
  <c r="J35" i="17" s="1"/>
  <c r="H36" i="17" s="1"/>
  <c r="J36" i="17" s="1"/>
  <c r="H37" i="17" s="1"/>
  <c r="J37" i="17" s="1"/>
  <c r="H38" i="17" s="1"/>
  <c r="J38" i="17" s="1"/>
  <c r="H39" i="17" s="1"/>
  <c r="J39" i="17" s="1"/>
  <c r="E22" i="17"/>
  <c r="C23" i="17" s="1"/>
  <c r="E23" i="17" s="1"/>
  <c r="C24" i="17" s="1"/>
  <c r="E24" i="17" s="1"/>
  <c r="C25" i="17" s="1"/>
  <c r="E25" i="17" s="1"/>
  <c r="C26" i="17" s="1"/>
  <c r="E26" i="17" s="1"/>
  <c r="C27" i="17" s="1"/>
  <c r="E27" i="17" s="1"/>
  <c r="C28" i="17" s="1"/>
  <c r="E28" i="17" s="1"/>
  <c r="C29" i="17" s="1"/>
  <c r="E29" i="17" s="1"/>
  <c r="C30" i="17" s="1"/>
  <c r="E30" i="17" s="1"/>
  <c r="C31" i="17" s="1"/>
  <c r="E31" i="17" s="1"/>
  <c r="C32" i="17" s="1"/>
  <c r="E32" i="17" s="1"/>
  <c r="C33" i="17" s="1"/>
  <c r="E33" i="17" s="1"/>
  <c r="C34" i="17" s="1"/>
  <c r="E34" i="17" s="1"/>
  <c r="C35" i="17" s="1"/>
  <c r="E35" i="17" s="1"/>
  <c r="C36" i="17" s="1"/>
  <c r="E36" i="17" s="1"/>
  <c r="C37" i="17" s="1"/>
  <c r="E37" i="17" s="1"/>
  <c r="C38" i="17" s="1"/>
  <c r="E38" i="17" s="1"/>
  <c r="C39" i="17" s="1"/>
  <c r="E39" i="17" s="1"/>
  <c r="P22" i="17"/>
  <c r="N23" i="17" s="1"/>
  <c r="P23" i="17" s="1"/>
  <c r="N24" i="17" s="1"/>
  <c r="P24" i="17" s="1"/>
  <c r="N25" i="17" s="1"/>
  <c r="P25" i="17" s="1"/>
  <c r="N26" i="17" s="1"/>
  <c r="P26" i="17" s="1"/>
  <c r="N27" i="17" s="1"/>
  <c r="P27" i="17" s="1"/>
  <c r="N28" i="17" s="1"/>
  <c r="P28" i="17" s="1"/>
  <c r="N29" i="17" s="1"/>
  <c r="P29" i="17" s="1"/>
  <c r="N30" i="17" s="1"/>
  <c r="P30" i="17" s="1"/>
  <c r="N31" i="17" s="1"/>
  <c r="P31" i="17" s="1"/>
  <c r="N32" i="17" s="1"/>
  <c r="P32" i="17" s="1"/>
  <c r="N33" i="17" s="1"/>
  <c r="P33" i="17" s="1"/>
  <c r="N34" i="17" s="1"/>
  <c r="P34" i="17" s="1"/>
  <c r="N35" i="17" s="1"/>
  <c r="P35" i="17" s="1"/>
  <c r="N36" i="17" s="1"/>
  <c r="P36" i="17" s="1"/>
  <c r="N37" i="17" s="1"/>
  <c r="P37" i="17" s="1"/>
  <c r="N38" i="17" s="1"/>
  <c r="P38" i="17" s="1"/>
  <c r="N39" i="17" s="1"/>
  <c r="P39" i="17" s="1"/>
  <c r="P22" i="15"/>
  <c r="N23" i="15" s="1"/>
  <c r="P23" i="15" s="1"/>
  <c r="N24" i="15" s="1"/>
  <c r="P24" i="15" s="1"/>
  <c r="N25" i="15" s="1"/>
  <c r="P25" i="15" s="1"/>
  <c r="N26" i="15" s="1"/>
  <c r="P26" i="15" s="1"/>
  <c r="N27" i="15" s="1"/>
  <c r="P27" i="15" s="1"/>
  <c r="N28" i="15" s="1"/>
  <c r="P28" i="15" s="1"/>
  <c r="N29" i="15" s="1"/>
  <c r="P29" i="15" s="1"/>
  <c r="N30" i="15" s="1"/>
  <c r="P30" i="15" s="1"/>
  <c r="N31" i="15" s="1"/>
  <c r="P31" i="15" s="1"/>
  <c r="N32" i="15" s="1"/>
  <c r="P32" i="15" s="1"/>
  <c r="N33" i="15" s="1"/>
  <c r="P33" i="15" s="1"/>
  <c r="N34" i="15" s="1"/>
  <c r="P34" i="15" s="1"/>
  <c r="N35" i="15" s="1"/>
  <c r="P35" i="15" s="1"/>
  <c r="N36" i="15" s="1"/>
  <c r="P36" i="15" s="1"/>
  <c r="N37" i="15" s="1"/>
  <c r="P37" i="15" s="1"/>
  <c r="N38" i="15" s="1"/>
  <c r="P38" i="15" s="1"/>
  <c r="N39" i="15" s="1"/>
  <c r="P39" i="15" s="1"/>
  <c r="J22" i="15"/>
  <c r="H23" i="15" s="1"/>
  <c r="J23" i="15" s="1"/>
  <c r="H24" i="15" s="1"/>
  <c r="J24" i="15" s="1"/>
  <c r="H25" i="15" s="1"/>
  <c r="J25" i="15" s="1"/>
  <c r="H26" i="15" s="1"/>
  <c r="J26" i="15" s="1"/>
  <c r="H27" i="15" s="1"/>
  <c r="J27" i="15" s="1"/>
  <c r="H28" i="15" s="1"/>
  <c r="J28" i="15" s="1"/>
  <c r="H29" i="15" s="1"/>
  <c r="J29" i="15" s="1"/>
  <c r="H30" i="15" s="1"/>
  <c r="J30" i="15" s="1"/>
  <c r="H31" i="15" s="1"/>
  <c r="J31" i="15" s="1"/>
  <c r="H32" i="15" s="1"/>
  <c r="J32" i="15" s="1"/>
  <c r="H33" i="15" s="1"/>
  <c r="J33" i="15" s="1"/>
  <c r="H34" i="15" s="1"/>
  <c r="J34" i="15" s="1"/>
  <c r="H35" i="15" s="1"/>
  <c r="J35" i="15" s="1"/>
  <c r="H36" i="15" s="1"/>
  <c r="J36" i="15" s="1"/>
  <c r="H37" i="15" s="1"/>
  <c r="J37" i="15" s="1"/>
  <c r="H38" i="15" s="1"/>
  <c r="J38" i="15" s="1"/>
  <c r="H39" i="15" s="1"/>
  <c r="J39" i="15" s="1"/>
  <c r="E22" i="15"/>
  <c r="C23" i="15" s="1"/>
  <c r="E23" i="15" s="1"/>
  <c r="C24" i="15" s="1"/>
  <c r="E24" i="15" s="1"/>
  <c r="P22" i="16"/>
  <c r="N23" i="16" s="1"/>
  <c r="P23" i="16" s="1"/>
  <c r="N24" i="16" s="1"/>
  <c r="P24" i="16" s="1"/>
  <c r="N25" i="16" s="1"/>
  <c r="P25" i="16" s="1"/>
  <c r="N26" i="16" s="1"/>
  <c r="P26" i="16" s="1"/>
  <c r="N27" i="16" s="1"/>
  <c r="P27" i="16" s="1"/>
  <c r="N28" i="16" s="1"/>
  <c r="P28" i="16" s="1"/>
  <c r="N29" i="16" s="1"/>
  <c r="P29" i="16" s="1"/>
  <c r="N30" i="16" s="1"/>
  <c r="P30" i="16" s="1"/>
  <c r="N31" i="16" s="1"/>
  <c r="P31" i="16" s="1"/>
  <c r="N32" i="16" s="1"/>
  <c r="P32" i="16" s="1"/>
  <c r="N33" i="16" s="1"/>
  <c r="P33" i="16" s="1"/>
  <c r="N34" i="16" s="1"/>
  <c r="P34" i="16" s="1"/>
  <c r="N35" i="16" s="1"/>
  <c r="P35" i="16" s="1"/>
  <c r="N36" i="16" s="1"/>
  <c r="P36" i="16" s="1"/>
  <c r="N37" i="16" s="1"/>
  <c r="P37" i="16" s="1"/>
  <c r="N38" i="16" s="1"/>
  <c r="P38" i="16" s="1"/>
  <c r="N39" i="16" s="1"/>
  <c r="P39" i="16" s="1"/>
  <c r="J22" i="16"/>
  <c r="H23" i="16" s="1"/>
  <c r="J23" i="16" s="1"/>
  <c r="H24" i="16" s="1"/>
  <c r="J24" i="16" s="1"/>
  <c r="H25" i="16" s="1"/>
  <c r="J25" i="16" s="1"/>
  <c r="H26" i="16" s="1"/>
  <c r="J26" i="16" s="1"/>
  <c r="H27" i="16" s="1"/>
  <c r="J27" i="16" s="1"/>
  <c r="H28" i="16" s="1"/>
  <c r="J28" i="16" s="1"/>
  <c r="H29" i="16" s="1"/>
  <c r="J29" i="16" s="1"/>
  <c r="H30" i="16" s="1"/>
  <c r="J30" i="16" s="1"/>
  <c r="H31" i="16" s="1"/>
  <c r="J31" i="16" s="1"/>
  <c r="H32" i="16" s="1"/>
  <c r="J32" i="16" s="1"/>
  <c r="H33" i="16" s="1"/>
  <c r="J33" i="16" s="1"/>
  <c r="H34" i="16" s="1"/>
  <c r="J34" i="16" s="1"/>
  <c r="H35" i="16" s="1"/>
  <c r="J35" i="16" s="1"/>
  <c r="H36" i="16" s="1"/>
  <c r="J36" i="16" s="1"/>
  <c r="H37" i="16" s="1"/>
  <c r="J37" i="16" s="1"/>
  <c r="H38" i="16" s="1"/>
  <c r="J38" i="16" s="1"/>
  <c r="H39" i="16" s="1"/>
  <c r="J39" i="16" s="1"/>
  <c r="Q33" i="15"/>
  <c r="Q32" i="15"/>
  <c r="Q31" i="15"/>
  <c r="Q30" i="15"/>
  <c r="Q29" i="15"/>
  <c r="Q28" i="15"/>
  <c r="Q23" i="18"/>
  <c r="Q22" i="18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3" i="16"/>
  <c r="Q22" i="16"/>
  <c r="Q39" i="15"/>
  <c r="Q38" i="15"/>
  <c r="Q37" i="15"/>
  <c r="Q36" i="15"/>
  <c r="Q35" i="15"/>
  <c r="Q34" i="15"/>
  <c r="Q27" i="15"/>
  <c r="Q26" i="15"/>
  <c r="Q25" i="15"/>
  <c r="Q24" i="15"/>
  <c r="Q23" i="15"/>
  <c r="Q22" i="15"/>
  <c r="E22" i="18" l="1"/>
  <c r="C23" i="18" s="1"/>
  <c r="E23" i="18" s="1"/>
  <c r="C24" i="18" s="1"/>
  <c r="E24" i="18" s="1"/>
  <c r="C25" i="18" s="1"/>
  <c r="E25" i="18" s="1"/>
  <c r="C26" i="18" s="1"/>
  <c r="E26" i="18" s="1"/>
  <c r="C27" i="18" s="1"/>
  <c r="E27" i="18" s="1"/>
  <c r="C28" i="18" s="1"/>
  <c r="E28" i="18" s="1"/>
  <c r="C29" i="18" s="1"/>
  <c r="E29" i="18" s="1"/>
  <c r="C30" i="18" s="1"/>
  <c r="E30" i="18" s="1"/>
  <c r="C31" i="18" s="1"/>
  <c r="E31" i="18" s="1"/>
  <c r="C32" i="18" s="1"/>
  <c r="E32" i="18" s="1"/>
  <c r="C33" i="18" s="1"/>
  <c r="E33" i="18" s="1"/>
  <c r="C34" i="18" s="1"/>
  <c r="E34" i="18" s="1"/>
  <c r="C35" i="18" s="1"/>
  <c r="E35" i="18" s="1"/>
  <c r="C36" i="18" s="1"/>
  <c r="E36" i="18" s="1"/>
  <c r="C37" i="18" s="1"/>
  <c r="E37" i="18" s="1"/>
  <c r="C38" i="18" s="1"/>
  <c r="E38" i="18" s="1"/>
  <c r="C39" i="18" s="1"/>
  <c r="E39" i="18" s="1"/>
  <c r="E22" i="16"/>
  <c r="C23" i="16" s="1"/>
  <c r="E23" i="16" s="1"/>
  <c r="C24" i="16" s="1"/>
  <c r="E24" i="16" s="1"/>
  <c r="C25" i="16" s="1"/>
  <c r="E25" i="16" s="1"/>
  <c r="C26" i="16" s="1"/>
  <c r="E26" i="16" s="1"/>
  <c r="C27" i="16" s="1"/>
  <c r="E27" i="16" s="1"/>
  <c r="C28" i="16" s="1"/>
  <c r="E28" i="16" s="1"/>
  <c r="C29" i="16" s="1"/>
  <c r="E29" i="16" s="1"/>
  <c r="C30" i="16" s="1"/>
  <c r="E30" i="16" s="1"/>
  <c r="C31" i="16" s="1"/>
  <c r="E31" i="16" s="1"/>
  <c r="C32" i="16" s="1"/>
  <c r="E32" i="16" s="1"/>
  <c r="C33" i="16" s="1"/>
  <c r="E33" i="16" s="1"/>
  <c r="C34" i="16" s="1"/>
  <c r="E34" i="16" s="1"/>
  <c r="C35" i="16" s="1"/>
  <c r="E35" i="16" s="1"/>
  <c r="C36" i="16" s="1"/>
  <c r="E36" i="16" s="1"/>
  <c r="C37" i="16" s="1"/>
  <c r="E37" i="16" s="1"/>
  <c r="C38" i="16" s="1"/>
  <c r="E38" i="16" s="1"/>
  <c r="C39" i="16" s="1"/>
  <c r="E39" i="16" s="1"/>
  <c r="C25" i="15"/>
  <c r="E25" i="15" s="1"/>
  <c r="C26" i="15" l="1"/>
  <c r="E26" i="15" s="1"/>
  <c r="C27" i="15" l="1"/>
  <c r="E27" i="15" s="1"/>
  <c r="C28" i="15" l="1"/>
  <c r="E28" i="15" s="1"/>
  <c r="C29" i="15" l="1"/>
  <c r="E29" i="15" s="1"/>
  <c r="C30" i="15" l="1"/>
  <c r="E30" i="15" s="1"/>
  <c r="C31" i="15" l="1"/>
  <c r="E31" i="15" s="1"/>
  <c r="C32" i="15" l="1"/>
  <c r="E32" i="15" s="1"/>
  <c r="C33" i="15" l="1"/>
  <c r="E33" i="15" s="1"/>
  <c r="C34" i="15" l="1"/>
  <c r="E34" i="15" s="1"/>
  <c r="C35" i="15" l="1"/>
  <c r="E35" i="15" l="1"/>
  <c r="C36" i="15" s="1"/>
  <c r="E36" i="15" s="1"/>
  <c r="C37" i="15" s="1"/>
  <c r="E37" i="15" s="1"/>
  <c r="C38" i="15" l="1"/>
  <c r="E38" i="15" s="1"/>
  <c r="C39" i="15" l="1"/>
  <c r="E39" i="15" s="1"/>
</calcChain>
</file>

<file path=xl/sharedStrings.xml><?xml version="1.0" encoding="utf-8"?>
<sst xmlns="http://schemas.openxmlformats.org/spreadsheetml/2006/main" count="548" uniqueCount="40">
  <si>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</si>
  <si>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</si>
  <si>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</si>
  <si>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系統コード</t>
    <rPh sb="0" eb="2">
      <t>ケイトウ</t>
    </rPh>
    <phoneticPr fontId="1"/>
  </si>
  <si>
    <t>～</t>
  </si>
  <si>
    <t>供出可能量（kW）</t>
    <rPh sb="0" eb="2">
      <t>キョウシュツ</t>
    </rPh>
    <rPh sb="2" eb="5">
      <t>カノウリョウ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</si>
  <si>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</si>
  <si>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（１）発電計画電力（5分平均kW値）【送電端】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</si>
  <si>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</si>
  <si>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</si>
  <si>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ー</t>
    <phoneticPr fontId="1"/>
  </si>
  <si>
    <t>（３）応動実績・指令量（5分平均kW値）【送電端】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</si>
  <si>
    <t>・</t>
    <phoneticPr fontId="1"/>
  </si>
  <si>
    <t>○○○○○(5桁)</t>
    <rPh sb="7" eb="8">
      <t>ケタ</t>
    </rPh>
    <phoneticPr fontId="1"/>
  </si>
  <si>
    <t>○○○○株式会社</t>
    <rPh sb="4" eb="6">
      <t>カブシキ</t>
    </rPh>
    <rPh sb="6" eb="8">
      <t>カイシャ</t>
    </rPh>
    <phoneticPr fontId="1"/>
  </si>
  <si>
    <t>試験日</t>
    <rPh sb="0" eb="2">
      <t>シケン</t>
    </rPh>
    <rPh sb="2" eb="3">
      <t>ヒ</t>
    </rPh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</si>
  <si>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</si>
  <si>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t>①</t>
    <phoneticPr fontId="1"/>
  </si>
  <si>
    <t>発電機名</t>
    <rPh sb="0" eb="3">
      <t>ハツデンキ</t>
    </rPh>
    <rPh sb="3" eb="4">
      <t>メイ</t>
    </rPh>
    <phoneticPr fontId="1"/>
  </si>
  <si>
    <t>発電機Ａ</t>
    <rPh sb="0" eb="3">
      <t>ハツデンキ</t>
    </rPh>
    <phoneticPr fontId="1"/>
  </si>
  <si>
    <t>発電機B</t>
    <rPh sb="0" eb="3">
      <t>ハツデンキ</t>
    </rPh>
    <phoneticPr fontId="1"/>
  </si>
  <si>
    <t>パターン番号</t>
    <rPh sb="4" eb="6">
      <t>バンゴウ</t>
    </rPh>
    <phoneticPr fontId="1"/>
  </si>
  <si>
    <t>指令量
（kW）</t>
    <rPh sb="0" eb="2">
      <t>シレイ</t>
    </rPh>
    <rPh sb="2" eb="3">
      <t>リョウ</t>
    </rPh>
    <phoneticPr fontId="1"/>
  </si>
  <si>
    <t>（２）発電実績（5分平均kW値）【送電端】</t>
    <rPh sb="3" eb="5">
      <t>ハツデン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</si>
  <si>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t>・</t>
  </si>
  <si>
    <t>【発電機リスト・パターン単位】応動実績提出用フォーマット【事前審査（実働試験用）】</t>
    <rPh sb="15" eb="17">
      <t>オウドウ</t>
    </rPh>
    <rPh sb="17" eb="19">
      <t>ジッセキ</t>
    </rPh>
    <rPh sb="19" eb="21">
      <t>テイシュツ</t>
    </rPh>
    <rPh sb="21" eb="22">
      <t>ヨウ</t>
    </rPh>
    <rPh sb="29" eb="31">
      <t>ジゼン</t>
    </rPh>
    <rPh sb="31" eb="33">
      <t>シンサ</t>
    </rPh>
    <rPh sb="34" eb="36">
      <t>ジツドウ</t>
    </rPh>
    <rPh sb="36" eb="39">
      <t>シケンヨウ</t>
    </rPh>
    <phoneticPr fontId="1"/>
  </si>
  <si>
    <t>（１）合計発電計画電力（5分平均kW値）【送電端】</t>
    <rPh sb="3" eb="5">
      <t>ゴウケイ</t>
    </rPh>
    <rPh sb="5" eb="7">
      <t>ハツデン</t>
    </rPh>
    <rPh sb="7" eb="9">
      <t>ケイカク</t>
    </rPh>
    <rPh sb="9" eb="11">
      <t>デンリョク</t>
    </rPh>
    <rPh sb="13" eb="14">
      <t>フン</t>
    </rPh>
    <rPh sb="14" eb="16">
      <t>ヘイキン</t>
    </rPh>
    <rPh sb="18" eb="19">
      <t>アタイ</t>
    </rPh>
    <rPh sb="21" eb="23">
      <t>ソウデン</t>
    </rPh>
    <rPh sb="23" eb="24">
      <t>タン</t>
    </rPh>
    <phoneticPr fontId="1"/>
  </si>
  <si>
    <r>
      <rPr>
        <sz val="10"/>
        <rFont val="游ゴシック"/>
        <family val="3"/>
        <charset val="128"/>
        <scheme val="minor"/>
      </rPr>
      <t xml:space="preserve">合計発電
計画電力
</t>
    </r>
    <r>
      <rPr>
        <sz val="11"/>
        <rFont val="游ゴシック"/>
        <family val="3"/>
        <charset val="128"/>
        <scheme val="minor"/>
      </rPr>
      <t>（kW）</t>
    </r>
    <rPh sb="0" eb="2">
      <t>ゴウケイ</t>
    </rPh>
    <rPh sb="2" eb="4">
      <t>ハツデン</t>
    </rPh>
    <rPh sb="5" eb="7">
      <t>ケイカク</t>
    </rPh>
    <rPh sb="7" eb="9">
      <t>デンリョク</t>
    </rPh>
    <phoneticPr fontId="1"/>
  </si>
  <si>
    <t>発電実績
（kW）</t>
    <rPh sb="0" eb="2">
      <t>ハツデン</t>
    </rPh>
    <rPh sb="2" eb="4">
      <t>ジッセキ</t>
    </rPh>
    <phoneticPr fontId="1"/>
  </si>
  <si>
    <t>【発電リソース単位】応動実績提出用フォーマット【事前審査（実働試験用）】</t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ジゼン</t>
    </rPh>
    <rPh sb="26" eb="28">
      <t>シンサ</t>
    </rPh>
    <rPh sb="29" eb="31">
      <t>ジツドウ</t>
    </rPh>
    <rPh sb="31" eb="34">
      <t>シケンヨウ</t>
    </rPh>
    <phoneticPr fontId="1"/>
  </si>
  <si>
    <t>審査前1時間</t>
    <rPh sb="0" eb="2">
      <t>シンサ</t>
    </rPh>
    <rPh sb="2" eb="3">
      <t>マエ</t>
    </rPh>
    <rPh sb="4" eb="6">
      <t>ジカン</t>
    </rPh>
    <phoneticPr fontId="1"/>
  </si>
  <si>
    <t>審査対象（30分）</t>
    <rPh sb="0" eb="2">
      <t>シンサ</t>
    </rPh>
    <rPh sb="2" eb="4">
      <t>タイショウ</t>
    </rPh>
    <rPh sb="7" eb="8">
      <t>フン</t>
    </rPh>
    <phoneticPr fontId="1"/>
  </si>
  <si>
    <t>※発電リソース単位で提出する場合はシートを追加して下さい</t>
    <rPh sb="1" eb="3">
      <t>ハツデン</t>
    </rPh>
    <rPh sb="7" eb="9">
      <t>タンイ</t>
    </rPh>
    <rPh sb="10" eb="12">
      <t>テイシュツ</t>
    </rPh>
    <rPh sb="14" eb="16">
      <t>バアイ</t>
    </rPh>
    <rPh sb="21" eb="23">
      <t>ツイカ</t>
    </rPh>
    <rPh sb="25" eb="26">
      <t>クダ</t>
    </rPh>
    <phoneticPr fontId="1"/>
  </si>
  <si>
    <t>提出内容
（プルダウンより選択）</t>
    <rPh sb="0" eb="2">
      <t>テイシュツ</t>
    </rPh>
    <rPh sb="2" eb="4">
      <t>ナイヨウ</t>
    </rPh>
    <rPh sb="13" eb="15">
      <t>センタク</t>
    </rPh>
    <phoneticPr fontId="1"/>
  </si>
  <si>
    <t>合計発電計画電力</t>
    <rPh sb="0" eb="8">
      <t>ゴウケイハツデンケイカクデンリョク</t>
    </rPh>
    <phoneticPr fontId="1"/>
  </si>
  <si>
    <t>応動実績</t>
    <rPh sb="0" eb="4">
      <t>オウドウジッセキ</t>
    </rPh>
    <phoneticPr fontId="1"/>
  </si>
  <si>
    <t>【必須】</t>
    <rPh sb="1" eb="3">
      <t>ヒッス</t>
    </rPh>
    <phoneticPr fontId="1"/>
  </si>
  <si>
    <t>【任意】</t>
    <rPh sb="1" eb="3">
      <t>ニンイ</t>
    </rPh>
    <phoneticPr fontId="1"/>
  </si>
  <si>
    <r>
      <rPr>
        <sz val="9"/>
        <rFont val="游ゴシック"/>
        <family val="3"/>
        <charset val="128"/>
        <scheme val="minor"/>
      </rPr>
      <t>応動実績（kW）</t>
    </r>
    <r>
      <rPr>
        <sz val="11"/>
        <rFont val="游ゴシック"/>
        <family val="3"/>
        <charset val="128"/>
        <scheme val="minor"/>
      </rPr>
      <t xml:space="preserve">
</t>
    </r>
    <r>
      <rPr>
        <sz val="7"/>
        <rFont val="游ゴシック"/>
        <family val="3"/>
        <charset val="128"/>
        <scheme val="minor"/>
      </rPr>
      <t>(2)－(1)</t>
    </r>
    <rPh sb="0" eb="2">
      <t>オウドウ</t>
    </rPh>
    <rPh sb="2" eb="4">
      <t>ジッセキ</t>
    </rPh>
    <phoneticPr fontId="1"/>
  </si>
  <si>
    <t>※実働試験対象時間は審査前１時間を含めて下さい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</si>
</sst>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yyyy/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1"/>
      </right>
      <top/>
      <bottom style="hair">
        <color auto="1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/>
    </xf>
    <xf numFmtId="178" fontId="0" fillId="0" borderId="24" xfId="0" applyNumberFormat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20" fontId="2" fillId="2" borderId="2" xfId="0" applyNumberFormat="1" applyFont="1" applyFill="1" applyBorder="1" applyAlignment="1">
      <alignment horizontal="center"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 shrinkToFit="1"/>
    </xf>
    <xf numFmtId="20" fontId="7" fillId="2" borderId="2" xfId="0" applyNumberFormat="1" applyFont="1" applyFill="1" applyBorder="1" applyAlignment="1">
      <alignment horizontal="center" vertical="center"/>
    </xf>
    <xf numFmtId="38" fontId="8" fillId="2" borderId="18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38" fontId="8" fillId="3" borderId="18" xfId="1" applyFont="1" applyFill="1" applyBorder="1" applyAlignment="1">
      <alignment horizontal="center" vertical="center"/>
    </xf>
    <xf numFmtId="38" fontId="8" fillId="3" borderId="6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38" fontId="8" fillId="3" borderId="5" xfId="1" applyFont="1" applyFill="1" applyBorder="1" applyAlignment="1">
      <alignment horizontal="center" vertical="center"/>
    </xf>
    <xf numFmtId="178" fontId="0" fillId="3" borderId="30" xfId="0" applyNumberFormat="1" applyFill="1" applyBorder="1" applyAlignment="1">
      <alignment horizontal="center" vertical="center"/>
    </xf>
    <xf numFmtId="178" fontId="0" fillId="3" borderId="31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178" fontId="0" fillId="2" borderId="30" xfId="0" applyNumberForma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0" fillId="3" borderId="32" xfId="0" applyNumberFormat="1" applyFill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0" fontId="2" fillId="4" borderId="0" xfId="0" applyFont="1" applyFill="1">
      <alignment vertical="center"/>
    </xf>
    <xf numFmtId="38" fontId="7" fillId="2" borderId="7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178" fontId="2" fillId="0" borderId="36" xfId="0" applyNumberFormat="1" applyFont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2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9" fontId="7" fillId="2" borderId="2" xfId="0" quotePrefix="1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523899</xdr:colOff>
      <xdr:row>0</xdr:row>
      <xdr:rowOff>63238</xdr:rowOff>
    </xdr:from>
    <xdr:to>
      <xdr:col>18</xdr:col>
      <xdr:colOff>102647</xdr:colOff>
      <xdr:row>1</xdr:row>
      <xdr:rowOff>81643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C42D4B44-B30B-447B-B1FA-EEDA11F15F1D}"/>
            </a:ext>
          </a:extLst>
        </xdr:cNvPr>
        <xdr:cNvSpPr txBox="1">
          <a:spLocks noChangeArrowheads="1"/>
        </xdr:cNvSpPr>
      </xdr:nvSpPr>
      <xdr:spPr bwMode="auto">
        <a:xfrm>
          <a:off x="10661220" y="63238"/>
          <a:ext cx="1184391" cy="249726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16-2-1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285169</xdr:rowOff>
    </xdr:from>
    <xdr:to>
      <xdr:col>3</xdr:col>
      <xdr:colOff>479415</xdr:colOff>
      <xdr:row>3</xdr:row>
      <xdr:rowOff>214839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EABE6B-AFCB-4050-8E47-8C33DE36C45F}"/>
            </a:ext>
          </a:extLst>
        </xdr:cNvPr>
        <xdr:cNvSpPr txBox="1">
          <a:spLocks noChangeArrowheads="1"/>
        </xdr:cNvSpPr>
      </xdr:nvSpPr>
      <xdr:spPr bwMode="auto">
        <a:xfrm>
          <a:off x="188383" y="523294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18</xdr:col>
      <xdr:colOff>100353</xdr:colOff>
      <xdr:row>16</xdr:row>
      <xdr:rowOff>115659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982353-8683-4350-B143-D3E095A7295F}"/>
            </a:ext>
          </a:extLst>
        </xdr:cNvPr>
        <xdr:cNvSpPr txBox="1"/>
      </xdr:nvSpPr>
      <xdr:spPr>
        <a:xfrm>
          <a:off x="4514850" y="781050"/>
          <a:ext cx="7358403" cy="297315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の合計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発電機リスト・パターン単位での審査のみ行う場合、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）指令量について取引会員による記載は不要です。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「イベント開始時刻」および指令量を用いることとし、専用線オンライン接続リソースの場合、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属地エリアの一般送配電事業者が指令を送信した時刻および指令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を用いることといたします。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いずれも、属地エリアの一般送配電事業者が保管するデータを使用いたします。）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ただし、リソース単位の審査を希望する場合は、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（３）の指令量に取引会員から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各発電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リソースに送信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513263</xdr:colOff>
      <xdr:row>0</xdr:row>
      <xdr:rowOff>53872</xdr:rowOff>
    </xdr:from>
    <xdr:to>
      <xdr:col>18</xdr:col>
      <xdr:colOff>85026</xdr:colOff>
      <xdr:row>1</xdr:row>
      <xdr:rowOff>81643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800B94-487F-454A-9607-751CA27CB0AF}"/>
            </a:ext>
          </a:extLst>
        </xdr:cNvPr>
        <xdr:cNvSpPr txBox="1">
          <a:spLocks noChangeArrowheads="1"/>
        </xdr:cNvSpPr>
      </xdr:nvSpPr>
      <xdr:spPr bwMode="auto">
        <a:xfrm>
          <a:off x="10650584" y="53872"/>
          <a:ext cx="1177406" cy="2590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16-2-1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237543</xdr:rowOff>
    </xdr:from>
    <xdr:to>
      <xdr:col>3</xdr:col>
      <xdr:colOff>479415</xdr:colOff>
      <xdr:row>3</xdr:row>
      <xdr:rowOff>170388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14974C-9051-4371-8B34-23C372AB4D8A}"/>
            </a:ext>
          </a:extLst>
        </xdr:cNvPr>
        <xdr:cNvSpPr txBox="1">
          <a:spLocks noChangeArrowheads="1"/>
        </xdr:cNvSpPr>
      </xdr:nvSpPr>
      <xdr:spPr bwMode="auto">
        <a:xfrm>
          <a:off x="188383" y="475668"/>
          <a:ext cx="1395932" cy="2376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2</xdr:col>
      <xdr:colOff>674174</xdr:colOff>
      <xdr:row>0</xdr:row>
      <xdr:rowOff>58140</xdr:rowOff>
    </xdr:from>
    <xdr:to>
      <xdr:col>4</xdr:col>
      <xdr:colOff>629533</xdr:colOff>
      <xdr:row>1</xdr:row>
      <xdr:rowOff>99061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690D60B2-FCAC-4969-AC1E-F36B36178814}"/>
            </a:ext>
          </a:extLst>
        </xdr:cNvPr>
        <xdr:cNvSpPr txBox="1"/>
      </xdr:nvSpPr>
      <xdr:spPr>
        <a:xfrm>
          <a:off x="1123210" y="58140"/>
          <a:ext cx="1316073" cy="272242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oneCellAnchor>
    <xdr:from>
      <xdr:col>8</xdr:col>
      <xdr:colOff>489330</xdr:colOff>
      <xdr:row>17</xdr:row>
      <xdr:rowOff>20338</xdr:rowOff>
    </xdr:from>
    <xdr:ext cx="2723823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7E6EEB-E5EC-4319-9058-B6C80A3808BC}"/>
            </a:ext>
          </a:extLst>
        </xdr:cNvPr>
        <xdr:cNvSpPr txBox="1"/>
      </xdr:nvSpPr>
      <xdr:spPr>
        <a:xfrm>
          <a:off x="5004180" y="3897013"/>
          <a:ext cx="2723823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lt"/>
            </a:rPr>
            <a:t>リソース単位の合計と一致させて下さい</a:t>
          </a:r>
        </a:p>
      </xdr:txBody>
    </xdr:sp>
    <xdr:clientData/>
  </xdr:oneCellAnchor>
  <xdr:twoCellAnchor>
    <xdr:from>
      <xdr:col>8</xdr:col>
      <xdr:colOff>0</xdr:colOff>
      <xdr:row>4</xdr:row>
      <xdr:rowOff>0</xdr:rowOff>
    </xdr:from>
    <xdr:to>
      <xdr:col>18</xdr:col>
      <xdr:colOff>100353</xdr:colOff>
      <xdr:row>16</xdr:row>
      <xdr:rowOff>115659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39A37CF-A9D6-4739-B57B-782D68C972FA}"/>
            </a:ext>
          </a:extLst>
        </xdr:cNvPr>
        <xdr:cNvSpPr txBox="1"/>
      </xdr:nvSpPr>
      <xdr:spPr>
        <a:xfrm>
          <a:off x="4514850" y="781050"/>
          <a:ext cx="7358403" cy="297315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の合計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発電機リスト・パターン単位での審査のみ行う場合、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）指令量について取引会員による記載は不要です。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「イベント開始時刻」および指令量を用いることとし、専用線オンライン接続リソースの場合、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属地エリアの一般送配電事業者が指令を送信した時刻および指令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を用いることといたします。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いずれも、属地エリアの一般送配電事業者が保管するデータを使用いたします。）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ただし、リソース単位の審査を希望する場合は、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（３）の指令量に取引会員から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各発電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リソースに送信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した指令量を記載ください。その際は、送信した指令における「到達時刻（指令量への到達を求める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時刻）」が属する時間の欄に指令量を入力してください。</a:t>
          </a: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なお、到達時刻をゼロ秒とする指令の場合、その時刻から開始する時間の欄に入力してください。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369093</xdr:colOff>
      <xdr:row>6</xdr:row>
      <xdr:rowOff>214313</xdr:rowOff>
    </xdr:from>
    <xdr:to>
      <xdr:col>11</xdr:col>
      <xdr:colOff>652896</xdr:colOff>
      <xdr:row>8</xdr:row>
      <xdr:rowOff>117115</xdr:rowOff>
    </xdr:to>
    <xdr:sp macro="" textlink="">
      <xdr:nvSpPr>
        <xdr:cNvPr id="9" name="吹き出し: 四角形 5">
          <a:extLst>
            <a:ext uri="{FF2B5EF4-FFF2-40B4-BE49-F238E27FC236}">
              <a16:creationId xmlns:a16="http://schemas.microsoft.com/office/drawing/2014/main" id="{E642C944-30A4-43E0-B40C-DDB5D8633665}"/>
            </a:ext>
          </a:extLst>
        </xdr:cNvPr>
        <xdr:cNvSpPr/>
      </xdr:nvSpPr>
      <xdr:spPr>
        <a:xfrm>
          <a:off x="4198143" y="1471613"/>
          <a:ext cx="3027003" cy="379052"/>
        </a:xfrm>
        <a:prstGeom prst="borderCallout1">
          <a:avLst>
            <a:gd name="adj1" fmla="val 1605"/>
            <a:gd name="adj2" fmla="val 285"/>
            <a:gd name="adj3" fmla="val -88156"/>
            <a:gd name="adj4" fmla="val -190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アグリゲータ用系統コードを記載ください</a:t>
          </a:r>
        </a:p>
      </xdr:txBody>
    </xdr:sp>
    <xdr:clientData/>
  </xdr:twoCellAnchor>
  <xdr:twoCellAnchor>
    <xdr:from>
      <xdr:col>15</xdr:col>
      <xdr:colOff>375310</xdr:colOff>
      <xdr:row>30</xdr:row>
      <xdr:rowOff>101312</xdr:rowOff>
    </xdr:from>
    <xdr:to>
      <xdr:col>18</xdr:col>
      <xdr:colOff>15152</xdr:colOff>
      <xdr:row>31</xdr:row>
      <xdr:rowOff>328304</xdr:rowOff>
    </xdr:to>
    <xdr:sp macro="" textlink="">
      <xdr:nvSpPr>
        <xdr:cNvPr id="11" name="吹き出し: 角を丸めた四角形 11">
          <a:extLst>
            <a:ext uri="{FF2B5EF4-FFF2-40B4-BE49-F238E27FC236}">
              <a16:creationId xmlns:a16="http://schemas.microsoft.com/office/drawing/2014/main" id="{2EFA69C2-CACA-4182-8CC2-3241FBB39204}"/>
            </a:ext>
          </a:extLst>
        </xdr:cNvPr>
        <xdr:cNvSpPr/>
      </xdr:nvSpPr>
      <xdr:spPr>
        <a:xfrm>
          <a:off x="9845881" y="8374455"/>
          <a:ext cx="1936728" cy="575335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指令量の記載は不要です。</a:t>
          </a:r>
        </a:p>
      </xdr:txBody>
    </xdr:sp>
    <xdr:clientData/>
  </xdr:twoCellAnchor>
  <xdr:twoCellAnchor>
    <xdr:from>
      <xdr:col>3</xdr:col>
      <xdr:colOff>435428</xdr:colOff>
      <xdr:row>14</xdr:row>
      <xdr:rowOff>95249</xdr:rowOff>
    </xdr:from>
    <xdr:to>
      <xdr:col>7</xdr:col>
      <xdr:colOff>401562</xdr:colOff>
      <xdr:row>16</xdr:row>
      <xdr:rowOff>15048</xdr:rowOff>
    </xdr:to>
    <xdr:sp macro="" textlink="">
      <xdr:nvSpPr>
        <xdr:cNvPr id="10" name="吹き出し: 四角形 5">
          <a:extLst>
            <a:ext uri="{FF2B5EF4-FFF2-40B4-BE49-F238E27FC236}">
              <a16:creationId xmlns:a16="http://schemas.microsoft.com/office/drawing/2014/main" id="{9D5AB30B-A3BC-4087-8E90-81F1AB422C68}"/>
            </a:ext>
          </a:extLst>
        </xdr:cNvPr>
        <xdr:cNvSpPr/>
      </xdr:nvSpPr>
      <xdr:spPr>
        <a:xfrm>
          <a:off x="1564821" y="3388178"/>
          <a:ext cx="2687562" cy="382441"/>
        </a:xfrm>
        <a:prstGeom prst="borderCallout1">
          <a:avLst>
            <a:gd name="adj1" fmla="val 32"/>
            <a:gd name="adj2" fmla="val 52437"/>
            <a:gd name="adj3" fmla="val -480370"/>
            <a:gd name="adj4" fmla="val 631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1,000kW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以上の値を記載ください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513263</xdr:colOff>
      <xdr:row>0</xdr:row>
      <xdr:rowOff>53873</xdr:rowOff>
    </xdr:from>
    <xdr:to>
      <xdr:col>18</xdr:col>
      <xdr:colOff>85026</xdr:colOff>
      <xdr:row>1</xdr:row>
      <xdr:rowOff>54429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93286D24-9CD6-4BBA-B1DB-35DDBE2E2EDC}"/>
            </a:ext>
          </a:extLst>
        </xdr:cNvPr>
        <xdr:cNvSpPr txBox="1">
          <a:spLocks noChangeArrowheads="1"/>
        </xdr:cNvSpPr>
      </xdr:nvSpPr>
      <xdr:spPr bwMode="auto">
        <a:xfrm>
          <a:off x="10623370" y="53873"/>
          <a:ext cx="1177406" cy="231877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285169</xdr:rowOff>
    </xdr:from>
    <xdr:to>
      <xdr:col>3</xdr:col>
      <xdr:colOff>479415</xdr:colOff>
      <xdr:row>3</xdr:row>
      <xdr:rowOff>214839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063D24-32B9-47F8-B34A-A53F93CFFB25}"/>
            </a:ext>
          </a:extLst>
        </xdr:cNvPr>
        <xdr:cNvSpPr txBox="1">
          <a:spLocks noChangeArrowheads="1"/>
        </xdr:cNvSpPr>
      </xdr:nvSpPr>
      <xdr:spPr bwMode="auto">
        <a:xfrm>
          <a:off x="188383" y="523294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4</xdr:row>
      <xdr:rowOff>1</xdr:rowOff>
    </xdr:from>
    <xdr:to>
      <xdr:col>18</xdr:col>
      <xdr:colOff>95250</xdr:colOff>
      <xdr:row>11</xdr:row>
      <xdr:rowOff>154782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731E86D-9365-4FFF-B688-C6282C1A7C4F}"/>
            </a:ext>
          </a:extLst>
        </xdr:cNvPr>
        <xdr:cNvSpPr txBox="1"/>
      </xdr:nvSpPr>
      <xdr:spPr>
        <a:xfrm>
          <a:off x="4514850" y="781051"/>
          <a:ext cx="7353300" cy="18216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〇リソース単位の審査を希望する場合は、（３）の指令量に取引会員から各リソースに送信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した指令量を記載ください。その際は、送信した指令における「到達時刻（指令量への到達を求める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時刻）」が属する時間の欄に指令量を入力してください。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 なお、到達時刻をゼロ秒とする指令の場合、その時刻から開始する時間の欄に入力してください。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523899</xdr:colOff>
      <xdr:row>0</xdr:row>
      <xdr:rowOff>73875</xdr:rowOff>
    </xdr:from>
    <xdr:to>
      <xdr:col>18</xdr:col>
      <xdr:colOff>102647</xdr:colOff>
      <xdr:row>1</xdr:row>
      <xdr:rowOff>122465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72A284-4C50-4F36-952D-921ED515A105}"/>
            </a:ext>
          </a:extLst>
        </xdr:cNvPr>
        <xdr:cNvSpPr txBox="1">
          <a:spLocks noChangeArrowheads="1"/>
        </xdr:cNvSpPr>
      </xdr:nvSpPr>
      <xdr:spPr bwMode="auto">
        <a:xfrm>
          <a:off x="10634006" y="73875"/>
          <a:ext cx="1184391" cy="279911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285168</xdr:rowOff>
    </xdr:from>
    <xdr:to>
      <xdr:col>3</xdr:col>
      <xdr:colOff>479415</xdr:colOff>
      <xdr:row>3</xdr:row>
      <xdr:rowOff>214838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D0183C-71D6-4C0E-84C3-DF567FFF2B11}"/>
            </a:ext>
          </a:extLst>
        </xdr:cNvPr>
        <xdr:cNvSpPr txBox="1">
          <a:spLocks noChangeArrowheads="1"/>
        </xdr:cNvSpPr>
      </xdr:nvSpPr>
      <xdr:spPr bwMode="auto">
        <a:xfrm>
          <a:off x="188383" y="523293"/>
          <a:ext cx="1395932" cy="2439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32734</xdr:colOff>
      <xdr:row>0</xdr:row>
      <xdr:rowOff>17319</xdr:rowOff>
    </xdr:from>
    <xdr:to>
      <xdr:col>4</xdr:col>
      <xdr:colOff>668450</xdr:colOff>
      <xdr:row>1</xdr:row>
      <xdr:rowOff>58240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1B441E2B-35F0-40C2-8073-56A93F2B9194}"/>
            </a:ext>
          </a:extLst>
        </xdr:cNvPr>
        <xdr:cNvSpPr txBox="1"/>
      </xdr:nvSpPr>
      <xdr:spPr>
        <a:xfrm>
          <a:off x="1148520" y="17319"/>
          <a:ext cx="1302466" cy="272242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12</xdr:col>
      <xdr:colOff>218055</xdr:colOff>
      <xdr:row>30</xdr:row>
      <xdr:rowOff>339498</xdr:rowOff>
    </xdr:from>
    <xdr:to>
      <xdr:col>18</xdr:col>
      <xdr:colOff>172584</xdr:colOff>
      <xdr:row>32</xdr:row>
      <xdr:rowOff>135959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F825F0F-61F2-47C3-9D90-260A88059088}"/>
            </a:ext>
          </a:extLst>
        </xdr:cNvPr>
        <xdr:cNvSpPr/>
      </xdr:nvSpPr>
      <xdr:spPr>
        <a:xfrm>
          <a:off x="7631226" y="8645298"/>
          <a:ext cx="4308815" cy="493147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18</xdr:col>
      <xdr:colOff>95250</xdr:colOff>
      <xdr:row>11</xdr:row>
      <xdr:rowOff>154781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CA17219-B585-4B8B-B628-09EFFAA29819}"/>
            </a:ext>
          </a:extLst>
        </xdr:cNvPr>
        <xdr:cNvSpPr txBox="1"/>
      </xdr:nvSpPr>
      <xdr:spPr>
        <a:xfrm>
          <a:off x="4514850" y="790575"/>
          <a:ext cx="7353300" cy="18216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〇リソース単位の審査を希望する場合は、（３）の指令量に取引会員から各リソースに送信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した指令量を記載ください。その際は、送信した指令における「到達時刻（指令量への到達を求める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時刻）」が属する時間の欄に指令量を入力してください。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 なお、到達時刻をゼロ秒とする指令の場合、その時刻から開始する時間の欄に入力してください。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416718</xdr:colOff>
      <xdr:row>6</xdr:row>
      <xdr:rowOff>214312</xdr:rowOff>
    </xdr:from>
    <xdr:to>
      <xdr:col>11</xdr:col>
      <xdr:colOff>700521</xdr:colOff>
      <xdr:row>8</xdr:row>
      <xdr:rowOff>117114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DC6C5DCD-96E4-47A1-BEF0-1621FF69E8F4}"/>
            </a:ext>
          </a:extLst>
        </xdr:cNvPr>
        <xdr:cNvSpPr/>
      </xdr:nvSpPr>
      <xdr:spPr>
        <a:xfrm>
          <a:off x="4245768" y="1481137"/>
          <a:ext cx="3027003" cy="379052"/>
        </a:xfrm>
        <a:prstGeom prst="borderCallout1">
          <a:avLst>
            <a:gd name="adj1" fmla="val 1605"/>
            <a:gd name="adj2" fmla="val 285"/>
            <a:gd name="adj3" fmla="val -88156"/>
            <a:gd name="adj4" fmla="val -190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発電機単位の系統コードを記載ください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513263</xdr:colOff>
      <xdr:row>0</xdr:row>
      <xdr:rowOff>53873</xdr:rowOff>
    </xdr:from>
    <xdr:to>
      <xdr:col>18</xdr:col>
      <xdr:colOff>85026</xdr:colOff>
      <xdr:row>1</xdr:row>
      <xdr:rowOff>54429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B64AB0B-A031-4331-B83E-87A08336CC8A}"/>
            </a:ext>
          </a:extLst>
        </xdr:cNvPr>
        <xdr:cNvSpPr txBox="1">
          <a:spLocks noChangeArrowheads="1"/>
        </xdr:cNvSpPr>
      </xdr:nvSpPr>
      <xdr:spPr bwMode="auto">
        <a:xfrm>
          <a:off x="10623370" y="53873"/>
          <a:ext cx="1177406" cy="231877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285169</xdr:rowOff>
    </xdr:from>
    <xdr:to>
      <xdr:col>3</xdr:col>
      <xdr:colOff>479415</xdr:colOff>
      <xdr:row>3</xdr:row>
      <xdr:rowOff>214839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5FADDB-9B11-4D5B-8C70-51F254A16EC8}"/>
            </a:ext>
          </a:extLst>
        </xdr:cNvPr>
        <xdr:cNvSpPr txBox="1">
          <a:spLocks noChangeArrowheads="1"/>
        </xdr:cNvSpPr>
      </xdr:nvSpPr>
      <xdr:spPr bwMode="auto">
        <a:xfrm>
          <a:off x="188383" y="523294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4</xdr:row>
      <xdr:rowOff>1</xdr:rowOff>
    </xdr:from>
    <xdr:to>
      <xdr:col>18</xdr:col>
      <xdr:colOff>95250</xdr:colOff>
      <xdr:row>11</xdr:row>
      <xdr:rowOff>154782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6FC7ACB-459C-4E06-9E3A-B11F22803893}"/>
            </a:ext>
          </a:extLst>
        </xdr:cNvPr>
        <xdr:cNvSpPr txBox="1"/>
      </xdr:nvSpPr>
      <xdr:spPr>
        <a:xfrm>
          <a:off x="4514850" y="781051"/>
          <a:ext cx="7353300" cy="18216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〇リソース単位の審査を希望する場合は、（３）の指令量に取引会員から各リソースに送信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した指令量を記載ください。その際は、送信した指令における「到達時刻（指令量への到達を求める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時刻）」が属する時間の欄に指令量を入力してください。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 なお、到達時刻をゼロ秒とする指令の場合、その時刻から開始する時間の欄に入力してください。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521994</xdr:colOff>
      <xdr:row>0</xdr:row>
      <xdr:rowOff>73875</xdr:rowOff>
    </xdr:from>
    <xdr:to>
      <xdr:col>18</xdr:col>
      <xdr:colOff>98837</xdr:colOff>
      <xdr:row>1</xdr:row>
      <xdr:rowOff>108858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D12A94-0B4A-49FA-ABEB-D036A803804D}"/>
            </a:ext>
          </a:extLst>
        </xdr:cNvPr>
        <xdr:cNvSpPr txBox="1">
          <a:spLocks noChangeArrowheads="1"/>
        </xdr:cNvSpPr>
      </xdr:nvSpPr>
      <xdr:spPr bwMode="auto">
        <a:xfrm>
          <a:off x="10632101" y="73875"/>
          <a:ext cx="1182486" cy="266304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16-2-2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2</xdr:row>
      <xdr:rowOff>285168</xdr:rowOff>
    </xdr:from>
    <xdr:to>
      <xdr:col>3</xdr:col>
      <xdr:colOff>479415</xdr:colOff>
      <xdr:row>3</xdr:row>
      <xdr:rowOff>214838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28384B-F2F3-44EA-BB20-BC5F76C14CB1}"/>
            </a:ext>
          </a:extLst>
        </xdr:cNvPr>
        <xdr:cNvSpPr txBox="1">
          <a:spLocks noChangeArrowheads="1"/>
        </xdr:cNvSpPr>
      </xdr:nvSpPr>
      <xdr:spPr bwMode="auto">
        <a:xfrm>
          <a:off x="188383" y="523293"/>
          <a:ext cx="1395932" cy="2439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2</xdr:col>
      <xdr:colOff>660566</xdr:colOff>
      <xdr:row>0</xdr:row>
      <xdr:rowOff>50249</xdr:rowOff>
    </xdr:from>
    <xdr:to>
      <xdr:col>4</xdr:col>
      <xdr:colOff>625722</xdr:colOff>
      <xdr:row>1</xdr:row>
      <xdr:rowOff>87360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7D8E264B-0DF5-4BDF-932D-9F95B6A3B40F}"/>
            </a:ext>
          </a:extLst>
        </xdr:cNvPr>
        <xdr:cNvSpPr txBox="1"/>
      </xdr:nvSpPr>
      <xdr:spPr>
        <a:xfrm>
          <a:off x="1109602" y="50249"/>
          <a:ext cx="1298656" cy="268432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12</xdr:col>
      <xdr:colOff>228940</xdr:colOff>
      <xdr:row>30</xdr:row>
      <xdr:rowOff>274185</xdr:rowOff>
    </xdr:from>
    <xdr:to>
      <xdr:col>18</xdr:col>
      <xdr:colOff>183469</xdr:colOff>
      <xdr:row>32</xdr:row>
      <xdr:rowOff>92418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1DFF211-DBDF-48B1-9EF6-3FCC073BEB58}"/>
            </a:ext>
          </a:extLst>
        </xdr:cNvPr>
        <xdr:cNvSpPr/>
      </xdr:nvSpPr>
      <xdr:spPr>
        <a:xfrm>
          <a:off x="7642111" y="8579985"/>
          <a:ext cx="4308815" cy="514919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18</xdr:col>
      <xdr:colOff>95250</xdr:colOff>
      <xdr:row>11</xdr:row>
      <xdr:rowOff>154781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93F2D28-570C-4A0F-A39B-4F13A88BA4FA}"/>
            </a:ext>
          </a:extLst>
        </xdr:cNvPr>
        <xdr:cNvSpPr txBox="1"/>
      </xdr:nvSpPr>
      <xdr:spPr>
        <a:xfrm>
          <a:off x="4514850" y="790575"/>
          <a:ext cx="7353300" cy="18216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発電計画電力が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発電実績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〇リソース単位の審査を希望する場合は、（３）の指令量に取引会員から各リソースに送信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した指令量を記載ください。その際は、送信した指令における「到達時刻（指令量への到達を求める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時刻）」が属する時間の欄に指令量を入力してください。</a:t>
          </a:r>
          <a:b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 なお、到達時刻をゼロ秒とする指令の場合、その時刻から開始する時間の欄に入力してください。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416718</xdr:colOff>
      <xdr:row>6</xdr:row>
      <xdr:rowOff>214312</xdr:rowOff>
    </xdr:from>
    <xdr:to>
      <xdr:col>11</xdr:col>
      <xdr:colOff>700521</xdr:colOff>
      <xdr:row>8</xdr:row>
      <xdr:rowOff>117114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2B83DCAF-5FB0-46B4-92E1-8AE9611D4D88}"/>
            </a:ext>
          </a:extLst>
        </xdr:cNvPr>
        <xdr:cNvSpPr/>
      </xdr:nvSpPr>
      <xdr:spPr>
        <a:xfrm>
          <a:off x="4245768" y="1481137"/>
          <a:ext cx="3027003" cy="379052"/>
        </a:xfrm>
        <a:prstGeom prst="borderCallout1">
          <a:avLst>
            <a:gd name="adj1" fmla="val 1605"/>
            <a:gd name="adj2" fmla="val 285"/>
            <a:gd name="adj3" fmla="val -88156"/>
            <a:gd name="adj4" fmla="val -190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発電機単位の系統コードを記載ください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2F34-E913-4940-8EDB-567F2DF08134}">
  <sheetPr codeName="Sheet8">
    <pageSetUpPr fitToPage="1"/>
  </sheetPr>
  <dimension ref="A1:V50"/>
  <sheetViews>
    <sheetView showGridLines="0" tabSelected="1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9" style="16" customWidth="1"/>
    <col min="5" max="11" width="9" style="16"/>
    <col min="12" max="12" width="11.125" style="16" customWidth="1"/>
    <col min="13" max="16" width="9" style="16"/>
    <col min="17" max="17" width="10" style="16" customWidth="1"/>
    <col min="18" max="18" width="11.125" style="16" customWidth="1"/>
    <col min="19" max="19" width="3.75" style="16" customWidth="1"/>
    <col min="20" max="20" width="6" style="16" customWidth="1"/>
    <col min="21" max="21" width="9" style="16"/>
    <col min="22" max="22" width="0" style="16" hidden="1" customWidth="1"/>
    <col min="23" max="16384" width="9" style="16"/>
  </cols>
  <sheetData>
    <row r="1" spans="2:22" x14ac:dyDescent="0.4">
      <c r="B1" s="18"/>
    </row>
    <row r="2" spans="2:22" x14ac:dyDescent="0.4">
      <c r="B2" s="18" t="s">
        <v>36</v>
      </c>
    </row>
    <row r="3" spans="2:22" ht="24" x14ac:dyDescent="0.4">
      <c r="B3" s="64" t="s">
        <v>25</v>
      </c>
    </row>
    <row r="5" spans="2:22" x14ac:dyDescent="0.4">
      <c r="B5" s="79" t="s">
        <v>0</v>
      </c>
      <c r="C5" s="80"/>
      <c r="D5" s="81"/>
      <c r="E5" s="82"/>
      <c r="F5" s="82"/>
      <c r="G5" s="82"/>
      <c r="V5" s="16" t="s">
        <v>34</v>
      </c>
    </row>
    <row r="6" spans="2:22" x14ac:dyDescent="0.4">
      <c r="B6" s="79" t="s">
        <v>3</v>
      </c>
      <c r="C6" s="80"/>
      <c r="D6" s="81"/>
      <c r="E6" s="82"/>
      <c r="F6" s="82"/>
      <c r="G6" s="82"/>
      <c r="V6" s="16" t="s">
        <v>35</v>
      </c>
    </row>
    <row r="7" spans="2:22" x14ac:dyDescent="0.4">
      <c r="B7" s="79" t="s">
        <v>21</v>
      </c>
      <c r="C7" s="80"/>
      <c r="D7" s="81"/>
      <c r="E7" s="83"/>
      <c r="F7" s="84"/>
      <c r="G7" s="85"/>
    </row>
    <row r="8" spans="2:22" x14ac:dyDescent="0.4">
      <c r="B8" s="86" t="s">
        <v>5</v>
      </c>
      <c r="C8" s="87"/>
      <c r="D8" s="88"/>
      <c r="E8" s="89"/>
      <c r="F8" s="90"/>
      <c r="G8" s="91"/>
    </row>
    <row r="9" spans="2:22" x14ac:dyDescent="0.4">
      <c r="B9" s="86" t="s">
        <v>15</v>
      </c>
      <c r="C9" s="87"/>
      <c r="D9" s="88"/>
      <c r="E9" s="92"/>
      <c r="F9" s="90"/>
      <c r="G9" s="91"/>
    </row>
    <row r="10" spans="2:22" x14ac:dyDescent="0.4">
      <c r="B10" s="79" t="s">
        <v>16</v>
      </c>
      <c r="C10" s="80"/>
      <c r="D10" s="81"/>
      <c r="E10" s="29"/>
      <c r="F10" s="65" t="s">
        <v>4</v>
      </c>
      <c r="G10" s="17">
        <f>E10+TIME(1,30,0)</f>
        <v>6.25E-2</v>
      </c>
    </row>
    <row r="11" spans="2:22" ht="36" customHeight="1" x14ac:dyDescent="0.4">
      <c r="B11" s="76" t="s">
        <v>33</v>
      </c>
      <c r="C11" s="77"/>
      <c r="D11" s="77"/>
      <c r="E11" s="78"/>
      <c r="F11" s="78"/>
      <c r="G11" s="78"/>
    </row>
    <row r="12" spans="2:22" x14ac:dyDescent="0.4">
      <c r="B12" s="57" t="s">
        <v>6</v>
      </c>
      <c r="C12" s="19"/>
      <c r="D12" s="19"/>
      <c r="E12" s="20"/>
      <c r="F12" s="20"/>
      <c r="G12" s="20"/>
    </row>
    <row r="13" spans="2:22" x14ac:dyDescent="0.4">
      <c r="B13" s="28" t="s">
        <v>39</v>
      </c>
      <c r="C13" s="19"/>
      <c r="D13" s="19"/>
      <c r="E13" s="20"/>
      <c r="F13" s="20"/>
      <c r="G13" s="20"/>
    </row>
    <row r="14" spans="2:22" x14ac:dyDescent="0.4">
      <c r="B14" s="18"/>
      <c r="C14" s="19"/>
      <c r="D14" s="19"/>
      <c r="E14" s="20"/>
      <c r="F14" s="20"/>
      <c r="G14" s="20"/>
    </row>
    <row r="15" spans="2:22" x14ac:dyDescent="0.4">
      <c r="B15" s="40"/>
      <c r="C15" s="19"/>
      <c r="D15" s="19"/>
      <c r="E15" s="20"/>
      <c r="F15" s="20"/>
      <c r="G15" s="20"/>
    </row>
    <row r="16" spans="2:22" x14ac:dyDescent="0.4">
      <c r="B16" s="40"/>
      <c r="C16" s="19"/>
      <c r="D16" s="19"/>
      <c r="E16" s="20"/>
      <c r="F16" s="20"/>
      <c r="G16" s="20"/>
    </row>
    <row r="17" spans="1:21" x14ac:dyDescent="0.4">
      <c r="B17" s="40"/>
    </row>
    <row r="18" spans="1:21" x14ac:dyDescent="0.4">
      <c r="B18" s="40"/>
    </row>
    <row r="19" spans="1:21" x14ac:dyDescent="0.4">
      <c r="B19" s="40"/>
    </row>
    <row r="20" spans="1:21" x14ac:dyDescent="0.4">
      <c r="B20" s="18" t="s">
        <v>26</v>
      </c>
      <c r="C20" s="18"/>
      <c r="D20" s="18"/>
      <c r="E20" s="18"/>
      <c r="F20" s="18"/>
      <c r="G20" s="18"/>
      <c r="H20" s="18" t="s">
        <v>23</v>
      </c>
      <c r="I20" s="18"/>
      <c r="J20" s="18"/>
      <c r="K20" s="18"/>
      <c r="L20" s="18"/>
      <c r="M20" s="18"/>
      <c r="N20" s="18" t="s">
        <v>11</v>
      </c>
      <c r="O20" s="18"/>
      <c r="P20" s="18"/>
      <c r="Q20" s="18"/>
      <c r="R20" s="18"/>
      <c r="S20" s="18"/>
    </row>
    <row r="21" spans="1:21" s="1" customFormat="1" ht="51.75" x14ac:dyDescent="0.4">
      <c r="A21" s="16"/>
      <c r="B21" s="94" t="s">
        <v>2</v>
      </c>
      <c r="C21" s="94"/>
      <c r="D21" s="94"/>
      <c r="E21" s="94"/>
      <c r="F21" s="58" t="s">
        <v>27</v>
      </c>
      <c r="G21" s="59"/>
      <c r="H21" s="79" t="s">
        <v>2</v>
      </c>
      <c r="I21" s="80"/>
      <c r="J21" s="81"/>
      <c r="K21" s="58" t="s">
        <v>28</v>
      </c>
      <c r="L21" s="62"/>
      <c r="M21" s="59"/>
      <c r="N21" s="95" t="s">
        <v>2</v>
      </c>
      <c r="O21" s="96"/>
      <c r="P21" s="97"/>
      <c r="Q21" s="61" t="s">
        <v>38</v>
      </c>
      <c r="R21" s="63" t="s">
        <v>22</v>
      </c>
      <c r="S21" s="62"/>
      <c r="T21" s="16"/>
    </row>
    <row r="22" spans="1:21" s="1" customFormat="1" ht="27.6" customHeight="1" x14ac:dyDescent="0.4">
      <c r="B22" s="98" t="s">
        <v>30</v>
      </c>
      <c r="C22" s="3">
        <f>E10</f>
        <v>0</v>
      </c>
      <c r="D22" s="4" t="s">
        <v>1</v>
      </c>
      <c r="E22" s="5">
        <f>C22+TIME(0,5,0)</f>
        <v>3.472222222222222E-3</v>
      </c>
      <c r="F22" s="33"/>
      <c r="G22" s="2"/>
      <c r="H22" s="3">
        <f>E10</f>
        <v>0</v>
      </c>
      <c r="I22" s="4" t="s">
        <v>1</v>
      </c>
      <c r="J22" s="5">
        <f>H22+TIME(0,5,0)</f>
        <v>3.472222222222222E-3</v>
      </c>
      <c r="K22" s="33"/>
      <c r="L22" s="93"/>
      <c r="M22" s="2"/>
      <c r="N22" s="3">
        <f>E10</f>
        <v>0</v>
      </c>
      <c r="O22" s="4" t="s">
        <v>1</v>
      </c>
      <c r="P22" s="5">
        <f>N22+TIME(0,5,0)</f>
        <v>3.472222222222222E-3</v>
      </c>
      <c r="Q22" s="26">
        <f t="shared" ref="Q22:Q39" si="0">K22-F22</f>
        <v>0</v>
      </c>
      <c r="R22" s="101" t="s">
        <v>10</v>
      </c>
      <c r="S22" s="93"/>
    </row>
    <row r="23" spans="1:21" s="1" customFormat="1" ht="27.6" customHeight="1" x14ac:dyDescent="0.4">
      <c r="B23" s="99"/>
      <c r="C23" s="6">
        <f>E22</f>
        <v>3.472222222222222E-3</v>
      </c>
      <c r="D23" s="7" t="s">
        <v>1</v>
      </c>
      <c r="E23" s="8">
        <f>C23+TIME(0,5,0)</f>
        <v>6.9444444444444441E-3</v>
      </c>
      <c r="F23" s="30"/>
      <c r="H23" s="6">
        <f>J22</f>
        <v>3.472222222222222E-3</v>
      </c>
      <c r="I23" s="7" t="s">
        <v>1</v>
      </c>
      <c r="J23" s="8">
        <f>H23+TIME(0,5,0)</f>
        <v>6.9444444444444441E-3</v>
      </c>
      <c r="K23" s="30"/>
      <c r="L23" s="93"/>
      <c r="N23" s="6">
        <f>P22</f>
        <v>3.472222222222222E-3</v>
      </c>
      <c r="O23" s="7" t="s">
        <v>1</v>
      </c>
      <c r="P23" s="8">
        <f>N23+TIME(0,5,0)</f>
        <v>6.9444444444444441E-3</v>
      </c>
      <c r="Q23" s="23">
        <f t="shared" si="0"/>
        <v>0</v>
      </c>
      <c r="R23" s="102"/>
      <c r="S23" s="93"/>
      <c r="U23" s="15"/>
    </row>
    <row r="24" spans="1:21" ht="27.6" customHeight="1" x14ac:dyDescent="0.4">
      <c r="A24" s="1"/>
      <c r="B24" s="99"/>
      <c r="C24" s="6">
        <f t="shared" ref="C24:C39" si="1">E23</f>
        <v>6.9444444444444441E-3</v>
      </c>
      <c r="D24" s="7" t="s">
        <v>1</v>
      </c>
      <c r="E24" s="8">
        <f t="shared" ref="E24:E39" si="2">C24+TIME(0,5,0)</f>
        <v>1.0416666666666666E-2</v>
      </c>
      <c r="F24" s="31"/>
      <c r="G24" s="2"/>
      <c r="H24" s="6">
        <f t="shared" ref="H24:H39" si="3">J23</f>
        <v>6.9444444444444441E-3</v>
      </c>
      <c r="I24" s="7" t="s">
        <v>1</v>
      </c>
      <c r="J24" s="8">
        <f t="shared" ref="J24:J39" si="4">H24+TIME(0,5,0)</f>
        <v>1.0416666666666666E-2</v>
      </c>
      <c r="K24" s="31"/>
      <c r="L24" s="93"/>
      <c r="M24" s="2"/>
      <c r="N24" s="6">
        <f t="shared" ref="N24:N39" si="5">P23</f>
        <v>6.9444444444444441E-3</v>
      </c>
      <c r="O24" s="7" t="s">
        <v>1</v>
      </c>
      <c r="P24" s="8">
        <f t="shared" ref="P24:P39" si="6">N24+TIME(0,5,0)</f>
        <v>1.0416666666666666E-2</v>
      </c>
      <c r="Q24" s="24">
        <f t="shared" si="0"/>
        <v>0</v>
      </c>
      <c r="R24" s="102"/>
      <c r="S24" s="93"/>
      <c r="T24" s="1"/>
    </row>
    <row r="25" spans="1:21" ht="27.6" customHeight="1" x14ac:dyDescent="0.4">
      <c r="B25" s="99"/>
      <c r="C25" s="6">
        <f t="shared" si="1"/>
        <v>1.0416666666666666E-2</v>
      </c>
      <c r="D25" s="7" t="s">
        <v>1</v>
      </c>
      <c r="E25" s="8">
        <f t="shared" si="2"/>
        <v>1.3888888888888888E-2</v>
      </c>
      <c r="F25" s="31"/>
      <c r="H25" s="6">
        <f t="shared" si="3"/>
        <v>1.0416666666666666E-2</v>
      </c>
      <c r="I25" s="7" t="s">
        <v>1</v>
      </c>
      <c r="J25" s="8">
        <f t="shared" si="4"/>
        <v>1.3888888888888888E-2</v>
      </c>
      <c r="K25" s="31"/>
      <c r="L25" s="93"/>
      <c r="N25" s="6">
        <f t="shared" si="5"/>
        <v>1.0416666666666666E-2</v>
      </c>
      <c r="O25" s="7" t="s">
        <v>1</v>
      </c>
      <c r="P25" s="8">
        <f t="shared" si="6"/>
        <v>1.3888888888888888E-2</v>
      </c>
      <c r="Q25" s="24">
        <f t="shared" si="0"/>
        <v>0</v>
      </c>
      <c r="R25" s="102"/>
      <c r="S25" s="93"/>
    </row>
    <row r="26" spans="1:21" ht="27.6" customHeight="1" x14ac:dyDescent="0.4">
      <c r="B26" s="99"/>
      <c r="C26" s="6">
        <f t="shared" si="1"/>
        <v>1.3888888888888888E-2</v>
      </c>
      <c r="D26" s="7" t="s">
        <v>1</v>
      </c>
      <c r="E26" s="8">
        <f t="shared" si="2"/>
        <v>1.7361111111111112E-2</v>
      </c>
      <c r="F26" s="31"/>
      <c r="H26" s="6">
        <f t="shared" si="3"/>
        <v>1.3888888888888888E-2</v>
      </c>
      <c r="I26" s="7" t="s">
        <v>1</v>
      </c>
      <c r="J26" s="8">
        <f t="shared" si="4"/>
        <v>1.7361111111111112E-2</v>
      </c>
      <c r="K26" s="31"/>
      <c r="L26" s="93"/>
      <c r="N26" s="6">
        <f t="shared" si="5"/>
        <v>1.3888888888888888E-2</v>
      </c>
      <c r="O26" s="7" t="s">
        <v>1</v>
      </c>
      <c r="P26" s="8">
        <f t="shared" si="6"/>
        <v>1.7361111111111112E-2</v>
      </c>
      <c r="Q26" s="24">
        <f t="shared" si="0"/>
        <v>0</v>
      </c>
      <c r="R26" s="102"/>
      <c r="S26" s="93"/>
    </row>
    <row r="27" spans="1:21" ht="27.6" customHeight="1" x14ac:dyDescent="0.4">
      <c r="B27" s="99"/>
      <c r="C27" s="6">
        <f t="shared" si="1"/>
        <v>1.7361111111111112E-2</v>
      </c>
      <c r="D27" s="7" t="s">
        <v>1</v>
      </c>
      <c r="E27" s="8">
        <f t="shared" si="2"/>
        <v>2.0833333333333336E-2</v>
      </c>
      <c r="F27" s="31"/>
      <c r="H27" s="6">
        <f t="shared" si="3"/>
        <v>1.7361111111111112E-2</v>
      </c>
      <c r="I27" s="7" t="s">
        <v>1</v>
      </c>
      <c r="J27" s="8">
        <f t="shared" si="4"/>
        <v>2.0833333333333336E-2</v>
      </c>
      <c r="K27" s="31"/>
      <c r="L27" s="93"/>
      <c r="N27" s="6">
        <f t="shared" si="5"/>
        <v>1.7361111111111112E-2</v>
      </c>
      <c r="O27" s="7" t="s">
        <v>1</v>
      </c>
      <c r="P27" s="8">
        <f t="shared" si="6"/>
        <v>2.0833333333333336E-2</v>
      </c>
      <c r="Q27" s="23">
        <f t="shared" si="0"/>
        <v>0</v>
      </c>
      <c r="R27" s="102"/>
      <c r="S27" s="93"/>
    </row>
    <row r="28" spans="1:21" ht="27.6" customHeight="1" x14ac:dyDescent="0.4">
      <c r="B28" s="99"/>
      <c r="C28" s="6">
        <f t="shared" si="1"/>
        <v>2.0833333333333336E-2</v>
      </c>
      <c r="D28" s="7" t="s">
        <v>1</v>
      </c>
      <c r="E28" s="8">
        <f t="shared" si="2"/>
        <v>2.4305555555555559E-2</v>
      </c>
      <c r="F28" s="31"/>
      <c r="H28" s="6">
        <f t="shared" si="3"/>
        <v>2.0833333333333336E-2</v>
      </c>
      <c r="I28" s="7" t="s">
        <v>1</v>
      </c>
      <c r="J28" s="8">
        <f t="shared" si="4"/>
        <v>2.4305555555555559E-2</v>
      </c>
      <c r="K28" s="31"/>
      <c r="L28" s="93"/>
      <c r="N28" s="6">
        <f t="shared" si="5"/>
        <v>2.0833333333333336E-2</v>
      </c>
      <c r="O28" s="7" t="s">
        <v>1</v>
      </c>
      <c r="P28" s="8">
        <f t="shared" si="6"/>
        <v>2.4305555555555559E-2</v>
      </c>
      <c r="Q28" s="23">
        <f t="shared" ref="Q28:Q33" si="7">K28-F28</f>
        <v>0</v>
      </c>
      <c r="R28" s="102"/>
      <c r="S28" s="93"/>
    </row>
    <row r="29" spans="1:21" ht="27.6" customHeight="1" x14ac:dyDescent="0.4">
      <c r="B29" s="99"/>
      <c r="C29" s="6">
        <f t="shared" si="1"/>
        <v>2.4305555555555559E-2</v>
      </c>
      <c r="D29" s="7" t="s">
        <v>1</v>
      </c>
      <c r="E29" s="8">
        <f t="shared" si="2"/>
        <v>2.7777777777777783E-2</v>
      </c>
      <c r="F29" s="31"/>
      <c r="H29" s="6">
        <f t="shared" si="3"/>
        <v>2.4305555555555559E-2</v>
      </c>
      <c r="I29" s="7" t="s">
        <v>1</v>
      </c>
      <c r="J29" s="8">
        <f t="shared" si="4"/>
        <v>2.7777777777777783E-2</v>
      </c>
      <c r="K29" s="31"/>
      <c r="L29" s="93"/>
      <c r="N29" s="6">
        <f t="shared" si="5"/>
        <v>2.4305555555555559E-2</v>
      </c>
      <c r="O29" s="7" t="s">
        <v>1</v>
      </c>
      <c r="P29" s="8">
        <f t="shared" si="6"/>
        <v>2.7777777777777783E-2</v>
      </c>
      <c r="Q29" s="23">
        <f t="shared" si="7"/>
        <v>0</v>
      </c>
      <c r="R29" s="102"/>
      <c r="S29" s="93"/>
    </row>
    <row r="30" spans="1:21" ht="27.6" customHeight="1" x14ac:dyDescent="0.4">
      <c r="B30" s="99"/>
      <c r="C30" s="6">
        <f t="shared" si="1"/>
        <v>2.7777777777777783E-2</v>
      </c>
      <c r="D30" s="7" t="s">
        <v>1</v>
      </c>
      <c r="E30" s="8">
        <f t="shared" si="2"/>
        <v>3.1250000000000007E-2</v>
      </c>
      <c r="F30" s="31"/>
      <c r="H30" s="6">
        <f t="shared" si="3"/>
        <v>2.7777777777777783E-2</v>
      </c>
      <c r="I30" s="7" t="s">
        <v>1</v>
      </c>
      <c r="J30" s="8">
        <f t="shared" si="4"/>
        <v>3.1250000000000007E-2</v>
      </c>
      <c r="K30" s="31"/>
      <c r="L30" s="93"/>
      <c r="N30" s="6">
        <f t="shared" si="5"/>
        <v>2.7777777777777783E-2</v>
      </c>
      <c r="O30" s="7" t="s">
        <v>1</v>
      </c>
      <c r="P30" s="8">
        <f t="shared" si="6"/>
        <v>3.1250000000000007E-2</v>
      </c>
      <c r="Q30" s="23">
        <f t="shared" si="7"/>
        <v>0</v>
      </c>
      <c r="R30" s="102"/>
      <c r="S30" s="93"/>
    </row>
    <row r="31" spans="1:21" ht="27.6" customHeight="1" x14ac:dyDescent="0.4">
      <c r="B31" s="99"/>
      <c r="C31" s="6">
        <f t="shared" si="1"/>
        <v>3.1250000000000007E-2</v>
      </c>
      <c r="D31" s="7" t="s">
        <v>1</v>
      </c>
      <c r="E31" s="8">
        <f t="shared" si="2"/>
        <v>3.4722222222222231E-2</v>
      </c>
      <c r="F31" s="31"/>
      <c r="H31" s="6">
        <f t="shared" si="3"/>
        <v>3.1250000000000007E-2</v>
      </c>
      <c r="I31" s="7" t="s">
        <v>1</v>
      </c>
      <c r="J31" s="8">
        <f t="shared" si="4"/>
        <v>3.4722222222222231E-2</v>
      </c>
      <c r="K31" s="31"/>
      <c r="L31" s="93"/>
      <c r="N31" s="6">
        <f t="shared" si="5"/>
        <v>3.1250000000000007E-2</v>
      </c>
      <c r="O31" s="7" t="s">
        <v>1</v>
      </c>
      <c r="P31" s="8">
        <f t="shared" si="6"/>
        <v>3.4722222222222231E-2</v>
      </c>
      <c r="Q31" s="23">
        <f t="shared" si="7"/>
        <v>0</v>
      </c>
      <c r="R31" s="102"/>
      <c r="S31" s="93"/>
    </row>
    <row r="32" spans="1:21" ht="27.6" customHeight="1" x14ac:dyDescent="0.4">
      <c r="B32" s="99"/>
      <c r="C32" s="6">
        <f t="shared" si="1"/>
        <v>3.4722222222222231E-2</v>
      </c>
      <c r="D32" s="7" t="s">
        <v>1</v>
      </c>
      <c r="E32" s="8">
        <f t="shared" si="2"/>
        <v>3.8194444444444454E-2</v>
      </c>
      <c r="F32" s="31"/>
      <c r="H32" s="6">
        <f t="shared" si="3"/>
        <v>3.4722222222222231E-2</v>
      </c>
      <c r="I32" s="7" t="s">
        <v>1</v>
      </c>
      <c r="J32" s="8">
        <f t="shared" si="4"/>
        <v>3.8194444444444454E-2</v>
      </c>
      <c r="K32" s="31"/>
      <c r="L32" s="93"/>
      <c r="N32" s="6">
        <f t="shared" si="5"/>
        <v>3.4722222222222231E-2</v>
      </c>
      <c r="O32" s="7" t="s">
        <v>1</v>
      </c>
      <c r="P32" s="8">
        <f t="shared" si="6"/>
        <v>3.8194444444444454E-2</v>
      </c>
      <c r="Q32" s="23">
        <f t="shared" si="7"/>
        <v>0</v>
      </c>
      <c r="R32" s="102"/>
      <c r="S32" s="93"/>
    </row>
    <row r="33" spans="2:19" ht="27.6" customHeight="1" x14ac:dyDescent="0.4">
      <c r="B33" s="100"/>
      <c r="C33" s="9">
        <f t="shared" si="1"/>
        <v>3.8194444444444454E-2</v>
      </c>
      <c r="D33" s="10" t="s">
        <v>1</v>
      </c>
      <c r="E33" s="11">
        <f t="shared" si="2"/>
        <v>4.1666666666666678E-2</v>
      </c>
      <c r="F33" s="32"/>
      <c r="H33" s="9">
        <f t="shared" si="3"/>
        <v>3.8194444444444454E-2</v>
      </c>
      <c r="I33" s="10" t="s">
        <v>1</v>
      </c>
      <c r="J33" s="11">
        <f t="shared" si="4"/>
        <v>4.1666666666666678E-2</v>
      </c>
      <c r="K33" s="32"/>
      <c r="L33" s="93"/>
      <c r="N33" s="9">
        <f t="shared" si="5"/>
        <v>3.8194444444444454E-2</v>
      </c>
      <c r="O33" s="10" t="s">
        <v>1</v>
      </c>
      <c r="P33" s="11">
        <f t="shared" si="6"/>
        <v>4.1666666666666678E-2</v>
      </c>
      <c r="Q33" s="27">
        <f t="shared" si="7"/>
        <v>0</v>
      </c>
      <c r="R33" s="103"/>
      <c r="S33" s="93"/>
    </row>
    <row r="34" spans="2:19" ht="27.6" customHeight="1" x14ac:dyDescent="0.4">
      <c r="B34" s="104" t="s">
        <v>31</v>
      </c>
      <c r="C34" s="12">
        <f t="shared" si="1"/>
        <v>4.1666666666666678E-2</v>
      </c>
      <c r="D34" s="13" t="s">
        <v>1</v>
      </c>
      <c r="E34" s="14">
        <f t="shared" si="2"/>
        <v>4.5138888888888902E-2</v>
      </c>
      <c r="F34" s="30"/>
      <c r="H34" s="12">
        <f t="shared" si="3"/>
        <v>4.1666666666666678E-2</v>
      </c>
      <c r="I34" s="13" t="s">
        <v>1</v>
      </c>
      <c r="J34" s="14">
        <f t="shared" si="4"/>
        <v>4.5138888888888902E-2</v>
      </c>
      <c r="K34" s="30"/>
      <c r="L34" s="93"/>
      <c r="N34" s="12">
        <f t="shared" si="5"/>
        <v>4.1666666666666678E-2</v>
      </c>
      <c r="O34" s="13" t="s">
        <v>1</v>
      </c>
      <c r="P34" s="14">
        <f t="shared" si="6"/>
        <v>4.5138888888888902E-2</v>
      </c>
      <c r="Q34" s="23">
        <f t="shared" si="0"/>
        <v>0</v>
      </c>
      <c r="R34" s="52"/>
      <c r="S34" s="93"/>
    </row>
    <row r="35" spans="2:19" ht="27.6" customHeight="1" x14ac:dyDescent="0.4">
      <c r="B35" s="104"/>
      <c r="C35" s="6">
        <f t="shared" si="1"/>
        <v>4.5138888888888902E-2</v>
      </c>
      <c r="D35" s="7" t="s">
        <v>1</v>
      </c>
      <c r="E35" s="8">
        <f t="shared" si="2"/>
        <v>4.8611111111111126E-2</v>
      </c>
      <c r="F35" s="31"/>
      <c r="H35" s="6">
        <f t="shared" si="3"/>
        <v>4.5138888888888902E-2</v>
      </c>
      <c r="I35" s="7" t="s">
        <v>1</v>
      </c>
      <c r="J35" s="8">
        <f t="shared" si="4"/>
        <v>4.8611111111111126E-2</v>
      </c>
      <c r="K35" s="31"/>
      <c r="L35" s="93"/>
      <c r="N35" s="6">
        <f t="shared" si="5"/>
        <v>4.5138888888888902E-2</v>
      </c>
      <c r="O35" s="7" t="s">
        <v>1</v>
      </c>
      <c r="P35" s="8">
        <f t="shared" si="6"/>
        <v>4.8611111111111126E-2</v>
      </c>
      <c r="Q35" s="23">
        <f t="shared" si="0"/>
        <v>0</v>
      </c>
      <c r="R35" s="51"/>
      <c r="S35" s="93"/>
    </row>
    <row r="36" spans="2:19" ht="27.6" customHeight="1" x14ac:dyDescent="0.4">
      <c r="B36" s="104"/>
      <c r="C36" s="6">
        <f t="shared" si="1"/>
        <v>4.8611111111111126E-2</v>
      </c>
      <c r="D36" s="7" t="s">
        <v>1</v>
      </c>
      <c r="E36" s="8">
        <f t="shared" si="2"/>
        <v>5.208333333333335E-2</v>
      </c>
      <c r="F36" s="31"/>
      <c r="H36" s="6">
        <f t="shared" si="3"/>
        <v>4.8611111111111126E-2</v>
      </c>
      <c r="I36" s="7" t="s">
        <v>1</v>
      </c>
      <c r="J36" s="8">
        <f t="shared" si="4"/>
        <v>5.208333333333335E-2</v>
      </c>
      <c r="K36" s="31"/>
      <c r="L36" s="93"/>
      <c r="N36" s="6">
        <f t="shared" si="5"/>
        <v>4.8611111111111126E-2</v>
      </c>
      <c r="O36" s="7" t="s">
        <v>1</v>
      </c>
      <c r="P36" s="8">
        <f t="shared" si="6"/>
        <v>5.208333333333335E-2</v>
      </c>
      <c r="Q36" s="23">
        <f t="shared" si="0"/>
        <v>0</v>
      </c>
      <c r="R36" s="51"/>
      <c r="S36" s="93"/>
    </row>
    <row r="37" spans="2:19" ht="27.6" customHeight="1" x14ac:dyDescent="0.4">
      <c r="B37" s="104"/>
      <c r="C37" s="6">
        <f t="shared" si="1"/>
        <v>5.208333333333335E-2</v>
      </c>
      <c r="D37" s="7" t="s">
        <v>1</v>
      </c>
      <c r="E37" s="8">
        <f t="shared" si="2"/>
        <v>5.5555555555555573E-2</v>
      </c>
      <c r="F37" s="31"/>
      <c r="H37" s="6">
        <f t="shared" si="3"/>
        <v>5.208333333333335E-2</v>
      </c>
      <c r="I37" s="7" t="s">
        <v>1</v>
      </c>
      <c r="J37" s="8">
        <f t="shared" si="4"/>
        <v>5.5555555555555573E-2</v>
      </c>
      <c r="K37" s="31"/>
      <c r="L37" s="93"/>
      <c r="N37" s="6">
        <f t="shared" si="5"/>
        <v>5.208333333333335E-2</v>
      </c>
      <c r="O37" s="7" t="s">
        <v>1</v>
      </c>
      <c r="P37" s="8">
        <f t="shared" si="6"/>
        <v>5.5555555555555573E-2</v>
      </c>
      <c r="Q37" s="23">
        <f t="shared" si="0"/>
        <v>0</v>
      </c>
      <c r="R37" s="51"/>
      <c r="S37" s="93"/>
    </row>
    <row r="38" spans="2:19" ht="27.6" customHeight="1" x14ac:dyDescent="0.4">
      <c r="B38" s="104"/>
      <c r="C38" s="6">
        <f t="shared" si="1"/>
        <v>5.5555555555555573E-2</v>
      </c>
      <c r="D38" s="7" t="s">
        <v>1</v>
      </c>
      <c r="E38" s="8">
        <f t="shared" si="2"/>
        <v>5.9027777777777797E-2</v>
      </c>
      <c r="F38" s="31"/>
      <c r="H38" s="6">
        <f t="shared" si="3"/>
        <v>5.5555555555555573E-2</v>
      </c>
      <c r="I38" s="7" t="s">
        <v>1</v>
      </c>
      <c r="J38" s="8">
        <f t="shared" si="4"/>
        <v>5.9027777777777797E-2</v>
      </c>
      <c r="K38" s="31"/>
      <c r="L38" s="93"/>
      <c r="N38" s="6">
        <f t="shared" si="5"/>
        <v>5.5555555555555573E-2</v>
      </c>
      <c r="O38" s="7" t="s">
        <v>1</v>
      </c>
      <c r="P38" s="8">
        <f t="shared" si="6"/>
        <v>5.9027777777777797E-2</v>
      </c>
      <c r="Q38" s="23">
        <f t="shared" si="0"/>
        <v>0</v>
      </c>
      <c r="R38" s="51"/>
      <c r="S38" s="93"/>
    </row>
    <row r="39" spans="2:19" ht="27.6" customHeight="1" x14ac:dyDescent="0.4">
      <c r="B39" s="104"/>
      <c r="C39" s="9">
        <f t="shared" si="1"/>
        <v>5.9027777777777797E-2</v>
      </c>
      <c r="D39" s="10" t="s">
        <v>1</v>
      </c>
      <c r="E39" s="11">
        <f t="shared" si="2"/>
        <v>6.2500000000000014E-2</v>
      </c>
      <c r="F39" s="32"/>
      <c r="H39" s="9">
        <f t="shared" si="3"/>
        <v>5.9027777777777797E-2</v>
      </c>
      <c r="I39" s="10" t="s">
        <v>1</v>
      </c>
      <c r="J39" s="11">
        <f t="shared" si="4"/>
        <v>6.2500000000000014E-2</v>
      </c>
      <c r="K39" s="32"/>
      <c r="L39" s="93"/>
      <c r="N39" s="9">
        <f t="shared" si="5"/>
        <v>5.9027777777777797E-2</v>
      </c>
      <c r="O39" s="10" t="s">
        <v>1</v>
      </c>
      <c r="P39" s="11">
        <f t="shared" si="6"/>
        <v>6.2500000000000014E-2</v>
      </c>
      <c r="Q39" s="25">
        <f t="shared" si="0"/>
        <v>0</v>
      </c>
      <c r="R39" s="67"/>
      <c r="S39" s="93"/>
    </row>
    <row r="40" spans="2:19" x14ac:dyDescent="0.4">
      <c r="C40" s="2"/>
      <c r="D40" s="1"/>
      <c r="E40" s="2"/>
      <c r="L40" s="49"/>
      <c r="S40" s="49"/>
    </row>
    <row r="41" spans="2:19" x14ac:dyDescent="0.4">
      <c r="C41" s="2"/>
      <c r="D41" s="1"/>
      <c r="E41" s="2"/>
    </row>
    <row r="42" spans="2:19" x14ac:dyDescent="0.4">
      <c r="C42" s="2"/>
      <c r="D42" s="1"/>
      <c r="E42" s="2"/>
    </row>
    <row r="43" spans="2:19" x14ac:dyDescent="0.4">
      <c r="C43" s="2"/>
      <c r="D43" s="1"/>
      <c r="E43" s="2"/>
    </row>
    <row r="44" spans="2:19" x14ac:dyDescent="0.4">
      <c r="C44" s="2"/>
      <c r="D44" s="1"/>
      <c r="E44" s="2"/>
    </row>
    <row r="45" spans="2:19" x14ac:dyDescent="0.4">
      <c r="C45" s="2"/>
      <c r="D45" s="1"/>
      <c r="E45" s="2"/>
    </row>
    <row r="46" spans="2:19" x14ac:dyDescent="0.4">
      <c r="C46" s="2"/>
      <c r="D46" s="1"/>
      <c r="E46" s="2"/>
    </row>
    <row r="47" spans="2:19" x14ac:dyDescent="0.4">
      <c r="C47" s="2"/>
      <c r="D47" s="1"/>
      <c r="E47" s="2"/>
    </row>
    <row r="48" spans="2:19" x14ac:dyDescent="0.4">
      <c r="C48" s="2"/>
      <c r="D48" s="1"/>
      <c r="E48" s="2"/>
    </row>
    <row r="49" spans="3:5" x14ac:dyDescent="0.4">
      <c r="C49" s="2"/>
      <c r="D49" s="1"/>
      <c r="E49" s="2"/>
    </row>
    <row r="50" spans="3:5" x14ac:dyDescent="0.4">
      <c r="C50" s="2"/>
      <c r="D50" s="1"/>
      <c r="E50" s="2"/>
    </row>
  </sheetData>
  <mergeCells count="21">
    <mergeCell ref="S22:S39"/>
    <mergeCell ref="B21:E21"/>
    <mergeCell ref="H21:J21"/>
    <mergeCell ref="N21:P21"/>
    <mergeCell ref="L22:L39"/>
    <mergeCell ref="B22:B33"/>
    <mergeCell ref="R22:R33"/>
    <mergeCell ref="B34:B39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</mergeCells>
  <phoneticPr fontId="1"/>
  <dataValidations count="1">
    <dataValidation type="list" allowBlank="1" showInputMessage="1" showErrorMessage="1" sqref="E11:G11" xr:uid="{35947DD5-D4C9-420C-B330-1A095173C7D0}">
      <formula1>$V$5:$V$6</formula1>
    </dataValidation>
  </dataValidations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316A-3B58-4D41-92E0-EBF477763220}">
  <sheetPr codeName="Sheet9">
    <pageSetUpPr fitToPage="1"/>
  </sheetPr>
  <dimension ref="A1:V63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9" style="16" customWidth="1"/>
    <col min="5" max="11" width="9" style="16"/>
    <col min="12" max="12" width="11.125" style="45" customWidth="1"/>
    <col min="13" max="16" width="9" style="16"/>
    <col min="17" max="17" width="10" style="16" customWidth="1"/>
    <col min="18" max="18" width="11.125" style="16" customWidth="1"/>
    <col min="19" max="19" width="3.75" style="16" customWidth="1"/>
    <col min="20" max="20" width="6" style="16" customWidth="1"/>
    <col min="21" max="21" width="9" style="16"/>
    <col min="22" max="22" width="0" style="16" hidden="1" customWidth="1"/>
    <col min="23" max="16384" width="9" style="16"/>
  </cols>
  <sheetData>
    <row r="1" spans="2:22" x14ac:dyDescent="0.4">
      <c r="B1" s="18"/>
      <c r="L1" s="16"/>
    </row>
    <row r="2" spans="2:22" x14ac:dyDescent="0.4">
      <c r="B2" s="18" t="s">
        <v>36</v>
      </c>
      <c r="L2" s="16"/>
    </row>
    <row r="3" spans="2:22" ht="24" x14ac:dyDescent="0.4">
      <c r="B3" s="64" t="s">
        <v>25</v>
      </c>
      <c r="L3" s="16"/>
    </row>
    <row r="4" spans="2:22" x14ac:dyDescent="0.4">
      <c r="L4" s="16"/>
    </row>
    <row r="5" spans="2:22" x14ac:dyDescent="0.4">
      <c r="B5" s="79" t="s">
        <v>0</v>
      </c>
      <c r="C5" s="80"/>
      <c r="D5" s="81"/>
      <c r="E5" s="106" t="s">
        <v>14</v>
      </c>
      <c r="F5" s="106"/>
      <c r="G5" s="106"/>
      <c r="L5" s="16"/>
      <c r="V5" s="16" t="s">
        <v>34</v>
      </c>
    </row>
    <row r="6" spans="2:22" x14ac:dyDescent="0.4">
      <c r="B6" s="79" t="s">
        <v>3</v>
      </c>
      <c r="C6" s="80"/>
      <c r="D6" s="81"/>
      <c r="E6" s="106" t="s">
        <v>13</v>
      </c>
      <c r="F6" s="106"/>
      <c r="G6" s="106"/>
      <c r="L6" s="16"/>
      <c r="V6" s="16" t="s">
        <v>35</v>
      </c>
    </row>
    <row r="7" spans="2:22" x14ac:dyDescent="0.4">
      <c r="B7" s="79" t="s">
        <v>21</v>
      </c>
      <c r="C7" s="80"/>
      <c r="D7" s="81"/>
      <c r="E7" s="107" t="s">
        <v>17</v>
      </c>
      <c r="F7" s="108"/>
      <c r="G7" s="109"/>
      <c r="L7" s="16"/>
    </row>
    <row r="8" spans="2:22" x14ac:dyDescent="0.4">
      <c r="B8" s="86" t="s">
        <v>5</v>
      </c>
      <c r="C8" s="87"/>
      <c r="D8" s="88"/>
      <c r="E8" s="110">
        <v>10000</v>
      </c>
      <c r="F8" s="111"/>
      <c r="G8" s="112"/>
      <c r="L8" s="16"/>
    </row>
    <row r="9" spans="2:22" x14ac:dyDescent="0.4">
      <c r="B9" s="86" t="s">
        <v>15</v>
      </c>
      <c r="C9" s="87"/>
      <c r="D9" s="88"/>
      <c r="E9" s="113">
        <v>43556</v>
      </c>
      <c r="F9" s="114"/>
      <c r="G9" s="115"/>
      <c r="L9" s="16"/>
    </row>
    <row r="10" spans="2:22" x14ac:dyDescent="0.4">
      <c r="B10" s="79" t="s">
        <v>16</v>
      </c>
      <c r="C10" s="80"/>
      <c r="D10" s="81"/>
      <c r="E10" s="35">
        <v>0.45833333333333331</v>
      </c>
      <c r="F10" s="65" t="s">
        <v>4</v>
      </c>
      <c r="G10" s="17">
        <f>E10+TIME(1,30,0)</f>
        <v>0.52083333333333326</v>
      </c>
      <c r="L10" s="16"/>
    </row>
    <row r="11" spans="2:22" ht="36" customHeight="1" x14ac:dyDescent="0.4">
      <c r="B11" s="76" t="s">
        <v>33</v>
      </c>
      <c r="C11" s="77"/>
      <c r="D11" s="77"/>
      <c r="E11" s="105" t="s">
        <v>34</v>
      </c>
      <c r="F11" s="105"/>
      <c r="G11" s="105"/>
      <c r="L11" s="16"/>
    </row>
    <row r="12" spans="2:22" x14ac:dyDescent="0.4">
      <c r="B12" s="57" t="s">
        <v>6</v>
      </c>
      <c r="C12" s="19"/>
      <c r="D12" s="19"/>
      <c r="E12" s="20"/>
      <c r="F12" s="20"/>
      <c r="G12" s="20"/>
      <c r="L12" s="16"/>
    </row>
    <row r="13" spans="2:22" x14ac:dyDescent="0.4">
      <c r="B13" s="28" t="s">
        <v>39</v>
      </c>
      <c r="C13" s="19"/>
      <c r="D13" s="19"/>
      <c r="E13" s="20"/>
      <c r="F13" s="20"/>
      <c r="G13" s="20"/>
      <c r="L13" s="16"/>
    </row>
    <row r="14" spans="2:22" x14ac:dyDescent="0.4">
      <c r="B14" s="18"/>
      <c r="C14" s="19"/>
      <c r="D14" s="19"/>
      <c r="E14" s="20"/>
      <c r="F14" s="20"/>
      <c r="G14" s="20"/>
      <c r="L14" s="16"/>
    </row>
    <row r="15" spans="2:22" x14ac:dyDescent="0.4">
      <c r="B15" s="40"/>
      <c r="C15" s="19"/>
      <c r="D15" s="19"/>
      <c r="E15" s="20"/>
      <c r="F15" s="20"/>
      <c r="G15" s="20"/>
      <c r="L15" s="16"/>
    </row>
    <row r="16" spans="2:22" x14ac:dyDescent="0.4">
      <c r="B16" s="40"/>
      <c r="C16" s="19"/>
      <c r="D16" s="19"/>
      <c r="E16" s="20"/>
      <c r="F16" s="20"/>
      <c r="G16" s="20"/>
      <c r="L16" s="16"/>
    </row>
    <row r="17" spans="1:21" x14ac:dyDescent="0.4">
      <c r="B17" s="40"/>
      <c r="L17" s="16"/>
    </row>
    <row r="18" spans="1:21" x14ac:dyDescent="0.4">
      <c r="B18" s="40"/>
      <c r="L18" s="16"/>
    </row>
    <row r="19" spans="1:21" x14ac:dyDescent="0.4">
      <c r="B19" s="40"/>
      <c r="L19" s="16"/>
    </row>
    <row r="20" spans="1:21" x14ac:dyDescent="0.4">
      <c r="B20" s="18" t="s">
        <v>26</v>
      </c>
      <c r="C20" s="18"/>
      <c r="D20" s="18"/>
      <c r="E20" s="18"/>
      <c r="F20" s="18"/>
      <c r="G20" s="18"/>
      <c r="H20" s="18" t="s">
        <v>23</v>
      </c>
      <c r="I20" s="18"/>
      <c r="J20" s="18"/>
      <c r="K20" s="18"/>
      <c r="L20" s="18"/>
      <c r="M20" s="18"/>
      <c r="N20" s="18" t="s">
        <v>11</v>
      </c>
      <c r="O20" s="18"/>
      <c r="P20" s="18"/>
      <c r="Q20" s="18"/>
      <c r="R20" s="18"/>
      <c r="S20" s="18"/>
    </row>
    <row r="21" spans="1:21" s="1" customFormat="1" ht="51.75" x14ac:dyDescent="0.4">
      <c r="A21" s="16"/>
      <c r="B21" s="94" t="s">
        <v>2</v>
      </c>
      <c r="C21" s="94"/>
      <c r="D21" s="94"/>
      <c r="E21" s="94"/>
      <c r="F21" s="58" t="s">
        <v>27</v>
      </c>
      <c r="G21" s="59"/>
      <c r="H21" s="79" t="s">
        <v>2</v>
      </c>
      <c r="I21" s="80"/>
      <c r="J21" s="81"/>
      <c r="K21" s="58" t="s">
        <v>28</v>
      </c>
      <c r="L21" s="60"/>
      <c r="M21" s="59"/>
      <c r="N21" s="95" t="s">
        <v>2</v>
      </c>
      <c r="O21" s="96"/>
      <c r="P21" s="97"/>
      <c r="Q21" s="61" t="s">
        <v>38</v>
      </c>
      <c r="R21" s="61" t="s">
        <v>22</v>
      </c>
      <c r="S21" s="62"/>
      <c r="T21" s="16"/>
    </row>
    <row r="22" spans="1:21" s="1" customFormat="1" ht="27.6" customHeight="1" x14ac:dyDescent="0.4">
      <c r="B22" s="117" t="s">
        <v>30</v>
      </c>
      <c r="C22" s="3">
        <f>E10</f>
        <v>0.45833333333333331</v>
      </c>
      <c r="D22" s="4" t="s">
        <v>1</v>
      </c>
      <c r="E22" s="5">
        <f>C22+TIME(0,5,0)</f>
        <v>0.46180555555555552</v>
      </c>
      <c r="F22" s="56">
        <v>10000</v>
      </c>
      <c r="G22" s="2"/>
      <c r="H22" s="3">
        <f>E10</f>
        <v>0.45833333333333331</v>
      </c>
      <c r="I22" s="4" t="s">
        <v>1</v>
      </c>
      <c r="J22" s="5">
        <f>H22+TIME(0,5,0)</f>
        <v>0.46180555555555552</v>
      </c>
      <c r="K22" s="56">
        <v>10000</v>
      </c>
      <c r="L22" s="116"/>
      <c r="M22" s="2"/>
      <c r="N22" s="3">
        <f>E10</f>
        <v>0.45833333333333331</v>
      </c>
      <c r="O22" s="4" t="s">
        <v>1</v>
      </c>
      <c r="P22" s="5">
        <f>N22+TIME(0,5,0)</f>
        <v>0.46180555555555552</v>
      </c>
      <c r="Q22" s="26">
        <f>K22-F22</f>
        <v>0</v>
      </c>
      <c r="R22" s="101" t="s">
        <v>10</v>
      </c>
      <c r="S22" s="93"/>
    </row>
    <row r="23" spans="1:21" s="1" customFormat="1" ht="27.6" customHeight="1" x14ac:dyDescent="0.4">
      <c r="B23" s="118"/>
      <c r="C23" s="6">
        <f>E22</f>
        <v>0.46180555555555552</v>
      </c>
      <c r="D23" s="7" t="s">
        <v>1</v>
      </c>
      <c r="E23" s="8">
        <f>C23+TIME(0,5,0)</f>
        <v>0.46527777777777773</v>
      </c>
      <c r="F23" s="36">
        <v>10000</v>
      </c>
      <c r="H23" s="6">
        <f>J22</f>
        <v>0.46180555555555552</v>
      </c>
      <c r="I23" s="7" t="s">
        <v>1</v>
      </c>
      <c r="J23" s="8">
        <f>H23+TIME(0,5,0)</f>
        <v>0.46527777777777773</v>
      </c>
      <c r="K23" s="36">
        <v>10000</v>
      </c>
      <c r="L23" s="116"/>
      <c r="N23" s="6">
        <f>P22</f>
        <v>0.46180555555555552</v>
      </c>
      <c r="O23" s="7" t="s">
        <v>1</v>
      </c>
      <c r="P23" s="8">
        <f>N23+TIME(0,5,0)</f>
        <v>0.46527777777777773</v>
      </c>
      <c r="Q23" s="23">
        <f>K23-F23</f>
        <v>0</v>
      </c>
      <c r="R23" s="102"/>
      <c r="S23" s="93"/>
      <c r="U23" s="15"/>
    </row>
    <row r="24" spans="1:21" ht="27.6" customHeight="1" x14ac:dyDescent="0.4">
      <c r="A24" s="1"/>
      <c r="B24" s="118"/>
      <c r="C24" s="6">
        <f t="shared" ref="C24:C39" si="0">E23</f>
        <v>0.46527777777777773</v>
      </c>
      <c r="D24" s="7" t="s">
        <v>1</v>
      </c>
      <c r="E24" s="8">
        <f t="shared" ref="E24:E39" si="1">C24+TIME(0,5,0)</f>
        <v>0.46874999999999994</v>
      </c>
      <c r="F24" s="36" t="s">
        <v>12</v>
      </c>
      <c r="G24" s="2"/>
      <c r="H24" s="6">
        <f t="shared" ref="H24:H39" si="2">J23</f>
        <v>0.46527777777777773</v>
      </c>
      <c r="I24" s="7" t="s">
        <v>1</v>
      </c>
      <c r="J24" s="8">
        <f t="shared" ref="J24:J39" si="3">H24+TIME(0,5,0)</f>
        <v>0.46874999999999994</v>
      </c>
      <c r="K24" s="37" t="s">
        <v>12</v>
      </c>
      <c r="L24" s="116"/>
      <c r="M24" s="2"/>
      <c r="N24" s="6">
        <f t="shared" ref="N24:N39" si="4">P23</f>
        <v>0.46527777777777773</v>
      </c>
      <c r="O24" s="7" t="s">
        <v>1</v>
      </c>
      <c r="P24" s="8">
        <f t="shared" ref="P24:P39" si="5">N24+TIME(0,5,0)</f>
        <v>0.46874999999999994</v>
      </c>
      <c r="Q24" s="24" t="s">
        <v>12</v>
      </c>
      <c r="R24" s="102"/>
      <c r="S24" s="93"/>
      <c r="T24" s="1"/>
    </row>
    <row r="25" spans="1:21" ht="27.6" customHeight="1" x14ac:dyDescent="0.4">
      <c r="B25" s="118"/>
      <c r="C25" s="6">
        <f t="shared" si="0"/>
        <v>0.46874999999999994</v>
      </c>
      <c r="D25" s="7" t="s">
        <v>1</v>
      </c>
      <c r="E25" s="8">
        <f t="shared" si="1"/>
        <v>0.47222222222222215</v>
      </c>
      <c r="F25" s="38" t="s">
        <v>12</v>
      </c>
      <c r="H25" s="6">
        <f t="shared" si="2"/>
        <v>0.46874999999999994</v>
      </c>
      <c r="I25" s="7" t="s">
        <v>1</v>
      </c>
      <c r="J25" s="8">
        <f t="shared" si="3"/>
        <v>0.47222222222222215</v>
      </c>
      <c r="K25" s="39" t="s">
        <v>12</v>
      </c>
      <c r="L25" s="116"/>
      <c r="N25" s="6">
        <f t="shared" si="4"/>
        <v>0.46874999999999994</v>
      </c>
      <c r="O25" s="7" t="s">
        <v>1</v>
      </c>
      <c r="P25" s="8">
        <f t="shared" si="5"/>
        <v>0.47222222222222215</v>
      </c>
      <c r="Q25" s="24" t="s">
        <v>12</v>
      </c>
      <c r="R25" s="102"/>
      <c r="S25" s="93"/>
    </row>
    <row r="26" spans="1:21" ht="27.6" customHeight="1" x14ac:dyDescent="0.4">
      <c r="B26" s="118"/>
      <c r="C26" s="6">
        <f t="shared" si="0"/>
        <v>0.47222222222222215</v>
      </c>
      <c r="D26" s="7" t="s">
        <v>1</v>
      </c>
      <c r="E26" s="8">
        <f t="shared" si="1"/>
        <v>0.47569444444444436</v>
      </c>
      <c r="F26" s="38" t="s">
        <v>12</v>
      </c>
      <c r="H26" s="6">
        <f t="shared" si="2"/>
        <v>0.47222222222222215</v>
      </c>
      <c r="I26" s="7" t="s">
        <v>1</v>
      </c>
      <c r="J26" s="8">
        <f t="shared" si="3"/>
        <v>0.47569444444444436</v>
      </c>
      <c r="K26" s="39" t="s">
        <v>12</v>
      </c>
      <c r="L26" s="116"/>
      <c r="N26" s="6">
        <f t="shared" si="4"/>
        <v>0.47222222222222215</v>
      </c>
      <c r="O26" s="7" t="s">
        <v>1</v>
      </c>
      <c r="P26" s="8">
        <f t="shared" si="5"/>
        <v>0.47569444444444436</v>
      </c>
      <c r="Q26" s="24" t="s">
        <v>12</v>
      </c>
      <c r="R26" s="102"/>
      <c r="S26" s="93"/>
    </row>
    <row r="27" spans="1:21" ht="27.6" customHeight="1" x14ac:dyDescent="0.4">
      <c r="B27" s="118"/>
      <c r="C27" s="6">
        <f t="shared" si="0"/>
        <v>0.47569444444444436</v>
      </c>
      <c r="D27" s="7" t="s">
        <v>1</v>
      </c>
      <c r="E27" s="8">
        <f t="shared" si="1"/>
        <v>0.47916666666666657</v>
      </c>
      <c r="F27" s="31"/>
      <c r="H27" s="6">
        <f t="shared" si="2"/>
        <v>0.47569444444444436</v>
      </c>
      <c r="I27" s="7" t="s">
        <v>1</v>
      </c>
      <c r="J27" s="8">
        <f t="shared" si="3"/>
        <v>0.47916666666666657</v>
      </c>
      <c r="K27" s="31"/>
      <c r="L27" s="116"/>
      <c r="N27" s="6">
        <f t="shared" si="4"/>
        <v>0.47569444444444436</v>
      </c>
      <c r="O27" s="7" t="s">
        <v>1</v>
      </c>
      <c r="P27" s="8">
        <f t="shared" si="5"/>
        <v>0.47916666666666657</v>
      </c>
      <c r="Q27" s="23"/>
      <c r="R27" s="102"/>
      <c r="S27" s="93"/>
    </row>
    <row r="28" spans="1:21" ht="27.6" customHeight="1" x14ac:dyDescent="0.4">
      <c r="B28" s="118"/>
      <c r="C28" s="6">
        <f t="shared" si="0"/>
        <v>0.47916666666666657</v>
      </c>
      <c r="D28" s="7" t="s">
        <v>1</v>
      </c>
      <c r="E28" s="8">
        <f t="shared" si="1"/>
        <v>0.48263888888888878</v>
      </c>
      <c r="F28" s="31"/>
      <c r="H28" s="6">
        <f t="shared" si="2"/>
        <v>0.47916666666666657</v>
      </c>
      <c r="I28" s="7" t="s">
        <v>1</v>
      </c>
      <c r="J28" s="8">
        <f t="shared" si="3"/>
        <v>0.48263888888888878</v>
      </c>
      <c r="K28" s="31"/>
      <c r="L28" s="116"/>
      <c r="N28" s="6">
        <f t="shared" si="4"/>
        <v>0.47916666666666657</v>
      </c>
      <c r="O28" s="7" t="s">
        <v>1</v>
      </c>
      <c r="P28" s="8">
        <f t="shared" si="5"/>
        <v>0.48263888888888878</v>
      </c>
      <c r="Q28" s="23"/>
      <c r="R28" s="102"/>
      <c r="S28" s="93"/>
    </row>
    <row r="29" spans="1:21" ht="27.6" customHeight="1" x14ac:dyDescent="0.4">
      <c r="B29" s="118"/>
      <c r="C29" s="6">
        <f t="shared" si="0"/>
        <v>0.48263888888888878</v>
      </c>
      <c r="D29" s="7" t="s">
        <v>1</v>
      </c>
      <c r="E29" s="8">
        <f t="shared" si="1"/>
        <v>0.48611111111111099</v>
      </c>
      <c r="F29" s="31"/>
      <c r="H29" s="6">
        <f t="shared" si="2"/>
        <v>0.48263888888888878</v>
      </c>
      <c r="I29" s="7" t="s">
        <v>1</v>
      </c>
      <c r="J29" s="8">
        <f t="shared" si="3"/>
        <v>0.48611111111111099</v>
      </c>
      <c r="K29" s="31"/>
      <c r="L29" s="116"/>
      <c r="N29" s="6">
        <f t="shared" si="4"/>
        <v>0.48263888888888878</v>
      </c>
      <c r="O29" s="7" t="s">
        <v>1</v>
      </c>
      <c r="P29" s="8">
        <f t="shared" si="5"/>
        <v>0.48611111111111099</v>
      </c>
      <c r="Q29" s="23"/>
      <c r="R29" s="102"/>
      <c r="S29" s="93"/>
    </row>
    <row r="30" spans="1:21" ht="27.6" customHeight="1" x14ac:dyDescent="0.4">
      <c r="B30" s="118"/>
      <c r="C30" s="6">
        <f t="shared" si="0"/>
        <v>0.48611111111111099</v>
      </c>
      <c r="D30" s="7" t="s">
        <v>1</v>
      </c>
      <c r="E30" s="8">
        <f t="shared" si="1"/>
        <v>0.4895833333333332</v>
      </c>
      <c r="F30" s="31"/>
      <c r="H30" s="6">
        <f t="shared" si="2"/>
        <v>0.48611111111111099</v>
      </c>
      <c r="I30" s="7" t="s">
        <v>1</v>
      </c>
      <c r="J30" s="8">
        <f t="shared" si="3"/>
        <v>0.4895833333333332</v>
      </c>
      <c r="K30" s="31"/>
      <c r="L30" s="116"/>
      <c r="N30" s="6">
        <f t="shared" si="4"/>
        <v>0.48611111111111099</v>
      </c>
      <c r="O30" s="7" t="s">
        <v>1</v>
      </c>
      <c r="P30" s="8">
        <f t="shared" si="5"/>
        <v>0.4895833333333332</v>
      </c>
      <c r="Q30" s="23"/>
      <c r="R30" s="102"/>
      <c r="S30" s="93"/>
    </row>
    <row r="31" spans="1:21" ht="27.6" customHeight="1" x14ac:dyDescent="0.4">
      <c r="B31" s="118"/>
      <c r="C31" s="6">
        <f t="shared" si="0"/>
        <v>0.4895833333333332</v>
      </c>
      <c r="D31" s="7" t="s">
        <v>1</v>
      </c>
      <c r="E31" s="8">
        <f t="shared" si="1"/>
        <v>0.49305555555555541</v>
      </c>
      <c r="F31" s="31"/>
      <c r="H31" s="6">
        <f t="shared" si="2"/>
        <v>0.4895833333333332</v>
      </c>
      <c r="I31" s="7" t="s">
        <v>1</v>
      </c>
      <c r="J31" s="8">
        <f t="shared" si="3"/>
        <v>0.49305555555555541</v>
      </c>
      <c r="K31" s="31"/>
      <c r="L31" s="116"/>
      <c r="N31" s="6">
        <f t="shared" si="4"/>
        <v>0.4895833333333332</v>
      </c>
      <c r="O31" s="7" t="s">
        <v>1</v>
      </c>
      <c r="P31" s="8">
        <f t="shared" si="5"/>
        <v>0.49305555555555541</v>
      </c>
      <c r="Q31" s="23"/>
      <c r="R31" s="102"/>
      <c r="S31" s="93"/>
    </row>
    <row r="32" spans="1:21" ht="27.6" customHeight="1" x14ac:dyDescent="0.4">
      <c r="B32" s="118"/>
      <c r="C32" s="6">
        <f t="shared" si="0"/>
        <v>0.49305555555555541</v>
      </c>
      <c r="D32" s="7" t="s">
        <v>1</v>
      </c>
      <c r="E32" s="8">
        <f t="shared" si="1"/>
        <v>0.49652777777777762</v>
      </c>
      <c r="F32" s="31"/>
      <c r="H32" s="6">
        <f t="shared" si="2"/>
        <v>0.49305555555555541</v>
      </c>
      <c r="I32" s="7" t="s">
        <v>1</v>
      </c>
      <c r="J32" s="8">
        <f t="shared" si="3"/>
        <v>0.49652777777777762</v>
      </c>
      <c r="K32" s="31"/>
      <c r="L32" s="116"/>
      <c r="N32" s="6">
        <f t="shared" si="4"/>
        <v>0.49305555555555541</v>
      </c>
      <c r="O32" s="7" t="s">
        <v>1</v>
      </c>
      <c r="P32" s="8">
        <f t="shared" si="5"/>
        <v>0.49652777777777762</v>
      </c>
      <c r="Q32" s="23"/>
      <c r="R32" s="102"/>
      <c r="S32" s="93"/>
    </row>
    <row r="33" spans="2:19" ht="27.6" customHeight="1" x14ac:dyDescent="0.4">
      <c r="B33" s="119"/>
      <c r="C33" s="9">
        <f t="shared" si="0"/>
        <v>0.49652777777777762</v>
      </c>
      <c r="D33" s="10" t="s">
        <v>1</v>
      </c>
      <c r="E33" s="11">
        <f t="shared" si="1"/>
        <v>0.49999999999999983</v>
      </c>
      <c r="F33" s="32"/>
      <c r="H33" s="9">
        <f t="shared" si="2"/>
        <v>0.49652777777777762</v>
      </c>
      <c r="I33" s="10" t="s">
        <v>1</v>
      </c>
      <c r="J33" s="11">
        <f t="shared" si="3"/>
        <v>0.49999999999999983</v>
      </c>
      <c r="K33" s="32"/>
      <c r="L33" s="116"/>
      <c r="N33" s="9">
        <f t="shared" si="4"/>
        <v>0.49652777777777762</v>
      </c>
      <c r="O33" s="10" t="s">
        <v>1</v>
      </c>
      <c r="P33" s="11">
        <f t="shared" si="5"/>
        <v>0.49999999999999983</v>
      </c>
      <c r="Q33" s="27"/>
      <c r="R33" s="103"/>
      <c r="S33" s="93"/>
    </row>
    <row r="34" spans="2:19" ht="27.6" customHeight="1" x14ac:dyDescent="0.4">
      <c r="B34" s="104" t="s">
        <v>31</v>
      </c>
      <c r="C34" s="12">
        <f t="shared" si="0"/>
        <v>0.49999999999999983</v>
      </c>
      <c r="D34" s="13" t="s">
        <v>1</v>
      </c>
      <c r="E34" s="14">
        <f t="shared" si="1"/>
        <v>0.5034722222222221</v>
      </c>
      <c r="F34" s="36">
        <v>10000</v>
      </c>
      <c r="H34" s="12">
        <f t="shared" si="2"/>
        <v>0.49999999999999983</v>
      </c>
      <c r="I34" s="13" t="s">
        <v>1</v>
      </c>
      <c r="J34" s="14">
        <f t="shared" si="3"/>
        <v>0.5034722222222221</v>
      </c>
      <c r="K34" s="36">
        <v>20000</v>
      </c>
      <c r="L34" s="116"/>
      <c r="N34" s="12">
        <f t="shared" si="4"/>
        <v>0.49999999999999983</v>
      </c>
      <c r="O34" s="13" t="s">
        <v>1</v>
      </c>
      <c r="P34" s="14">
        <f t="shared" si="5"/>
        <v>0.5034722222222221</v>
      </c>
      <c r="Q34" s="23">
        <f>K34-F34</f>
        <v>10000</v>
      </c>
      <c r="R34" s="50"/>
      <c r="S34" s="93"/>
    </row>
    <row r="35" spans="2:19" ht="27.6" customHeight="1" x14ac:dyDescent="0.4">
      <c r="B35" s="104"/>
      <c r="C35" s="6">
        <f t="shared" si="0"/>
        <v>0.5034722222222221</v>
      </c>
      <c r="D35" s="7" t="s">
        <v>1</v>
      </c>
      <c r="E35" s="8">
        <f t="shared" si="1"/>
        <v>0.50694444444444431</v>
      </c>
      <c r="F35" s="36">
        <v>10000</v>
      </c>
      <c r="H35" s="6">
        <f t="shared" si="2"/>
        <v>0.5034722222222221</v>
      </c>
      <c r="I35" s="7" t="s">
        <v>1</v>
      </c>
      <c r="J35" s="8">
        <f t="shared" si="3"/>
        <v>0.50694444444444431</v>
      </c>
      <c r="K35" s="36">
        <v>20500</v>
      </c>
      <c r="L35" s="116"/>
      <c r="N35" s="6">
        <f t="shared" si="4"/>
        <v>0.5034722222222221</v>
      </c>
      <c r="O35" s="7" t="s">
        <v>1</v>
      </c>
      <c r="P35" s="8">
        <f t="shared" si="5"/>
        <v>0.50694444444444431</v>
      </c>
      <c r="Q35" s="23">
        <f>K35-F35</f>
        <v>10500</v>
      </c>
      <c r="R35" s="41"/>
      <c r="S35" s="93"/>
    </row>
    <row r="36" spans="2:19" ht="27.6" customHeight="1" x14ac:dyDescent="0.4">
      <c r="B36" s="104"/>
      <c r="C36" s="6">
        <f t="shared" si="0"/>
        <v>0.50694444444444431</v>
      </c>
      <c r="D36" s="7" t="s">
        <v>1</v>
      </c>
      <c r="E36" s="8">
        <f t="shared" si="1"/>
        <v>0.51041666666666652</v>
      </c>
      <c r="F36" s="36" t="s">
        <v>12</v>
      </c>
      <c r="H36" s="6">
        <f t="shared" si="2"/>
        <v>0.50694444444444431</v>
      </c>
      <c r="I36" s="7" t="s">
        <v>1</v>
      </c>
      <c r="J36" s="8">
        <f t="shared" si="3"/>
        <v>0.51041666666666652</v>
      </c>
      <c r="K36" s="37" t="s">
        <v>12</v>
      </c>
      <c r="L36" s="116"/>
      <c r="N36" s="6">
        <f t="shared" si="4"/>
        <v>0.50694444444444431</v>
      </c>
      <c r="O36" s="7" t="s">
        <v>1</v>
      </c>
      <c r="P36" s="8">
        <f t="shared" si="5"/>
        <v>0.51041666666666652</v>
      </c>
      <c r="Q36" s="24" t="s">
        <v>12</v>
      </c>
      <c r="R36" s="42"/>
      <c r="S36" s="93"/>
    </row>
    <row r="37" spans="2:19" ht="27.6" customHeight="1" x14ac:dyDescent="0.4">
      <c r="B37" s="104"/>
      <c r="C37" s="6">
        <f t="shared" si="0"/>
        <v>0.51041666666666652</v>
      </c>
      <c r="D37" s="7" t="s">
        <v>1</v>
      </c>
      <c r="E37" s="8">
        <f t="shared" si="1"/>
        <v>0.51388888888888873</v>
      </c>
      <c r="F37" s="38" t="s">
        <v>12</v>
      </c>
      <c r="H37" s="6">
        <f t="shared" si="2"/>
        <v>0.51041666666666652</v>
      </c>
      <c r="I37" s="7" t="s">
        <v>1</v>
      </c>
      <c r="J37" s="8">
        <f t="shared" si="3"/>
        <v>0.51388888888888873</v>
      </c>
      <c r="K37" s="39" t="s">
        <v>12</v>
      </c>
      <c r="L37" s="116"/>
      <c r="N37" s="6">
        <f t="shared" si="4"/>
        <v>0.51041666666666652</v>
      </c>
      <c r="O37" s="7" t="s">
        <v>1</v>
      </c>
      <c r="P37" s="8">
        <f t="shared" si="5"/>
        <v>0.51388888888888873</v>
      </c>
      <c r="Q37" s="24" t="s">
        <v>12</v>
      </c>
      <c r="R37" s="43"/>
      <c r="S37" s="93"/>
    </row>
    <row r="38" spans="2:19" ht="27.6" customHeight="1" x14ac:dyDescent="0.4">
      <c r="B38" s="104"/>
      <c r="C38" s="6">
        <f t="shared" si="0"/>
        <v>0.51388888888888873</v>
      </c>
      <c r="D38" s="7" t="s">
        <v>1</v>
      </c>
      <c r="E38" s="8">
        <f t="shared" si="1"/>
        <v>0.51736111111111094</v>
      </c>
      <c r="F38" s="38" t="s">
        <v>12</v>
      </c>
      <c r="H38" s="6">
        <f t="shared" si="2"/>
        <v>0.51388888888888873</v>
      </c>
      <c r="I38" s="7" t="s">
        <v>1</v>
      </c>
      <c r="J38" s="8">
        <f t="shared" si="3"/>
        <v>0.51736111111111094</v>
      </c>
      <c r="K38" s="39" t="s">
        <v>12</v>
      </c>
      <c r="L38" s="116"/>
      <c r="N38" s="6">
        <f t="shared" si="4"/>
        <v>0.51388888888888873</v>
      </c>
      <c r="O38" s="7" t="s">
        <v>1</v>
      </c>
      <c r="P38" s="8">
        <f t="shared" si="5"/>
        <v>0.51736111111111094</v>
      </c>
      <c r="Q38" s="24" t="s">
        <v>12</v>
      </c>
      <c r="R38" s="43"/>
      <c r="S38" s="93"/>
    </row>
    <row r="39" spans="2:19" ht="27.6" customHeight="1" x14ac:dyDescent="0.4">
      <c r="B39" s="104"/>
      <c r="C39" s="9">
        <f t="shared" si="0"/>
        <v>0.51736111111111094</v>
      </c>
      <c r="D39" s="10" t="s">
        <v>1</v>
      </c>
      <c r="E39" s="11">
        <f t="shared" si="1"/>
        <v>0.52083333333333315</v>
      </c>
      <c r="F39" s="32"/>
      <c r="H39" s="9">
        <f t="shared" si="2"/>
        <v>0.51736111111111094</v>
      </c>
      <c r="I39" s="10" t="s">
        <v>1</v>
      </c>
      <c r="J39" s="11">
        <f t="shared" si="3"/>
        <v>0.52083333333333315</v>
      </c>
      <c r="K39" s="32"/>
      <c r="L39" s="116"/>
      <c r="N39" s="9">
        <f t="shared" si="4"/>
        <v>0.51736111111111094</v>
      </c>
      <c r="O39" s="10" t="s">
        <v>1</v>
      </c>
      <c r="P39" s="11">
        <f t="shared" si="5"/>
        <v>0.52083333333333315</v>
      </c>
      <c r="Q39" s="27"/>
      <c r="R39" s="67"/>
      <c r="S39" s="93"/>
    </row>
    <row r="40" spans="2:19" x14ac:dyDescent="0.4">
      <c r="C40" s="2"/>
      <c r="D40" s="1"/>
      <c r="E40" s="2"/>
      <c r="L40" s="48"/>
      <c r="S40" s="49"/>
    </row>
    <row r="41" spans="2:19" x14ac:dyDescent="0.4">
      <c r="C41" s="2"/>
      <c r="D41" s="1"/>
      <c r="E41" s="2"/>
      <c r="L41" s="48"/>
    </row>
    <row r="42" spans="2:19" x14ac:dyDescent="0.4">
      <c r="C42" s="2"/>
      <c r="D42" s="1"/>
      <c r="E42" s="2"/>
      <c r="L42" s="48"/>
    </row>
    <row r="43" spans="2:19" x14ac:dyDescent="0.4">
      <c r="C43" s="2"/>
      <c r="D43" s="1"/>
      <c r="E43" s="2"/>
      <c r="L43" s="48"/>
    </row>
    <row r="44" spans="2:19" x14ac:dyDescent="0.4">
      <c r="C44" s="2"/>
      <c r="D44" s="1"/>
      <c r="E44" s="2"/>
      <c r="L44" s="48"/>
    </row>
    <row r="45" spans="2:19" x14ac:dyDescent="0.4">
      <c r="C45" s="2"/>
      <c r="D45" s="1"/>
      <c r="E45" s="2"/>
      <c r="L45" s="48"/>
    </row>
    <row r="46" spans="2:19" x14ac:dyDescent="0.4">
      <c r="C46" s="2"/>
      <c r="D46" s="1"/>
      <c r="E46" s="2"/>
      <c r="L46" s="48"/>
    </row>
    <row r="47" spans="2:19" x14ac:dyDescent="0.4">
      <c r="C47" s="2"/>
      <c r="D47" s="1"/>
      <c r="E47" s="2"/>
      <c r="L47" s="48"/>
    </row>
    <row r="48" spans="2:19" x14ac:dyDescent="0.4">
      <c r="C48" s="2"/>
      <c r="D48" s="1"/>
      <c r="E48" s="2"/>
      <c r="L48" s="48"/>
    </row>
    <row r="49" spans="3:12" x14ac:dyDescent="0.4">
      <c r="C49" s="2"/>
      <c r="D49" s="1"/>
      <c r="E49" s="2"/>
      <c r="L49" s="48"/>
    </row>
    <row r="50" spans="3:12" x14ac:dyDescent="0.4">
      <c r="C50" s="2"/>
      <c r="D50" s="1"/>
      <c r="E50" s="2"/>
      <c r="L50" s="48"/>
    </row>
    <row r="51" spans="3:12" x14ac:dyDescent="0.4">
      <c r="L51" s="48"/>
    </row>
    <row r="52" spans="3:12" x14ac:dyDescent="0.4">
      <c r="L52" s="48"/>
    </row>
    <row r="53" spans="3:12" x14ac:dyDescent="0.4">
      <c r="L53" s="48"/>
    </row>
    <row r="54" spans="3:12" x14ac:dyDescent="0.4">
      <c r="L54" s="48"/>
    </row>
    <row r="55" spans="3:12" x14ac:dyDescent="0.4">
      <c r="L55" s="48"/>
    </row>
    <row r="56" spans="3:12" x14ac:dyDescent="0.4">
      <c r="L56" s="48"/>
    </row>
    <row r="57" spans="3:12" x14ac:dyDescent="0.4">
      <c r="L57" s="48"/>
    </row>
    <row r="58" spans="3:12" x14ac:dyDescent="0.4">
      <c r="L58" s="48"/>
    </row>
    <row r="59" spans="3:12" x14ac:dyDescent="0.4">
      <c r="L59" s="48"/>
    </row>
    <row r="60" spans="3:12" x14ac:dyDescent="0.4">
      <c r="L60" s="48"/>
    </row>
    <row r="61" spans="3:12" x14ac:dyDescent="0.4">
      <c r="L61" s="48"/>
    </row>
    <row r="62" spans="3:12" x14ac:dyDescent="0.4">
      <c r="L62" s="48"/>
    </row>
    <row r="63" spans="3:12" x14ac:dyDescent="0.4">
      <c r="L63" s="48"/>
    </row>
  </sheetData>
  <mergeCells count="21">
    <mergeCell ref="S22:S39"/>
    <mergeCell ref="B21:E21"/>
    <mergeCell ref="H21:J21"/>
    <mergeCell ref="N21:P21"/>
    <mergeCell ref="L22:L39"/>
    <mergeCell ref="B22:B33"/>
    <mergeCell ref="R22:R33"/>
    <mergeCell ref="B34:B39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</mergeCells>
  <phoneticPr fontId="1"/>
  <dataValidations count="1">
    <dataValidation type="list" allowBlank="1" showInputMessage="1" showErrorMessage="1" sqref="E11:G11" xr:uid="{859A166F-C4FF-4C29-808A-0474F24A8802}">
      <formula1>$V$5:$V$6</formula1>
    </dataValidation>
  </dataValidations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A7CE-7B87-48D7-B946-D4A3047FCCE4}">
  <sheetPr codeName="Sheet10">
    <pageSetUpPr fitToPage="1"/>
  </sheetPr>
  <dimension ref="A1:U120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8.75" style="16" customWidth="1"/>
    <col min="5" max="11" width="9" style="16"/>
    <col min="12" max="12" width="11.125" style="45" customWidth="1"/>
    <col min="13" max="16" width="9" style="16"/>
    <col min="17" max="17" width="10" style="16" customWidth="1"/>
    <col min="18" max="18" width="11.125" style="16" customWidth="1"/>
    <col min="19" max="19" width="3.75" style="45" customWidth="1"/>
    <col min="20" max="20" width="6" style="16" customWidth="1"/>
    <col min="21" max="16384" width="9" style="16"/>
  </cols>
  <sheetData>
    <row r="1" spans="2:7" x14ac:dyDescent="0.4">
      <c r="B1" s="18"/>
    </row>
    <row r="2" spans="2:7" x14ac:dyDescent="0.4">
      <c r="B2" s="74" t="s">
        <v>37</v>
      </c>
    </row>
    <row r="3" spans="2:7" ht="24" x14ac:dyDescent="0.4">
      <c r="B3" s="64" t="s">
        <v>29</v>
      </c>
    </row>
    <row r="5" spans="2:7" x14ac:dyDescent="0.4">
      <c r="B5" s="79" t="s">
        <v>0</v>
      </c>
      <c r="C5" s="80"/>
      <c r="D5" s="81"/>
      <c r="E5" s="82"/>
      <c r="F5" s="82"/>
      <c r="G5" s="82"/>
    </row>
    <row r="6" spans="2:7" x14ac:dyDescent="0.4">
      <c r="B6" s="79" t="s">
        <v>3</v>
      </c>
      <c r="C6" s="80"/>
      <c r="D6" s="81"/>
      <c r="E6" s="82"/>
      <c r="F6" s="82"/>
      <c r="G6" s="82"/>
    </row>
    <row r="7" spans="2:7" x14ac:dyDescent="0.4">
      <c r="B7" s="79" t="s">
        <v>21</v>
      </c>
      <c r="C7" s="80"/>
      <c r="D7" s="81"/>
      <c r="E7" s="83"/>
      <c r="F7" s="84"/>
      <c r="G7" s="85"/>
    </row>
    <row r="8" spans="2:7" x14ac:dyDescent="0.4">
      <c r="B8" s="79" t="s">
        <v>18</v>
      </c>
      <c r="C8" s="80"/>
      <c r="D8" s="81"/>
      <c r="E8" s="83"/>
      <c r="F8" s="84"/>
      <c r="G8" s="85"/>
    </row>
    <row r="9" spans="2:7" x14ac:dyDescent="0.4">
      <c r="B9" s="86" t="s">
        <v>5</v>
      </c>
      <c r="C9" s="87"/>
      <c r="D9" s="88"/>
      <c r="E9" s="89"/>
      <c r="F9" s="90"/>
      <c r="G9" s="91"/>
    </row>
    <row r="10" spans="2:7" x14ac:dyDescent="0.4">
      <c r="B10" s="120" t="s">
        <v>15</v>
      </c>
      <c r="C10" s="121"/>
      <c r="D10" s="122"/>
      <c r="E10" s="92"/>
      <c r="F10" s="90"/>
      <c r="G10" s="91"/>
    </row>
    <row r="11" spans="2:7" x14ac:dyDescent="0.4">
      <c r="B11" s="123" t="s">
        <v>16</v>
      </c>
      <c r="C11" s="124"/>
      <c r="D11" s="125"/>
      <c r="E11" s="29"/>
      <c r="F11" s="65" t="s">
        <v>4</v>
      </c>
      <c r="G11" s="17">
        <f>E11+TIME(1,30,0)</f>
        <v>6.25E-2</v>
      </c>
    </row>
    <row r="12" spans="2:7" x14ac:dyDescent="0.4">
      <c r="B12" s="22" t="s">
        <v>6</v>
      </c>
      <c r="C12" s="19"/>
      <c r="D12" s="19"/>
      <c r="E12" s="20"/>
      <c r="F12" s="20"/>
      <c r="G12" s="20"/>
    </row>
    <row r="13" spans="2:7" x14ac:dyDescent="0.4">
      <c r="B13" s="28" t="s">
        <v>39</v>
      </c>
      <c r="C13" s="19"/>
      <c r="D13" s="19"/>
      <c r="E13" s="20"/>
      <c r="F13" s="20"/>
      <c r="G13" s="20"/>
    </row>
    <row r="14" spans="2:7" x14ac:dyDescent="0.4">
      <c r="B14" s="18" t="s">
        <v>32</v>
      </c>
      <c r="C14" s="19"/>
      <c r="D14" s="19"/>
      <c r="E14" s="20"/>
      <c r="F14" s="20"/>
      <c r="G14" s="20"/>
    </row>
    <row r="15" spans="2:7" x14ac:dyDescent="0.4">
      <c r="B15" s="40"/>
      <c r="C15" s="19"/>
      <c r="D15" s="19"/>
      <c r="E15" s="20"/>
      <c r="F15" s="20"/>
      <c r="G15" s="20"/>
    </row>
    <row r="16" spans="2:7" x14ac:dyDescent="0.4">
      <c r="B16" s="40"/>
    </row>
    <row r="17" spans="1:21" x14ac:dyDescent="0.4">
      <c r="B17" s="40"/>
    </row>
    <row r="18" spans="1:21" x14ac:dyDescent="0.4">
      <c r="B18" s="40"/>
    </row>
    <row r="19" spans="1:21" x14ac:dyDescent="0.4">
      <c r="B19" s="40"/>
    </row>
    <row r="20" spans="1:21" s="1" customFormat="1" x14ac:dyDescent="0.4">
      <c r="A20" s="16"/>
      <c r="B20" s="18" t="s">
        <v>7</v>
      </c>
      <c r="C20" s="16"/>
      <c r="D20" s="16"/>
      <c r="E20" s="16"/>
      <c r="F20" s="16"/>
      <c r="G20" s="16"/>
      <c r="H20" s="16" t="s">
        <v>23</v>
      </c>
      <c r="I20" s="16"/>
      <c r="J20" s="16"/>
      <c r="K20" s="16"/>
      <c r="L20" s="45"/>
      <c r="M20" s="16"/>
      <c r="N20" s="16" t="s">
        <v>11</v>
      </c>
      <c r="O20" s="16"/>
      <c r="P20" s="16"/>
      <c r="Q20" s="16"/>
      <c r="R20" s="16"/>
      <c r="S20" s="45"/>
      <c r="T20" s="16"/>
    </row>
    <row r="21" spans="1:21" s="1" customFormat="1" ht="51.75" x14ac:dyDescent="0.4">
      <c r="A21" s="16"/>
      <c r="B21" s="126" t="s">
        <v>2</v>
      </c>
      <c r="C21" s="126"/>
      <c r="D21" s="126"/>
      <c r="E21" s="126"/>
      <c r="F21" s="21" t="s">
        <v>8</v>
      </c>
      <c r="H21" s="127" t="s">
        <v>2</v>
      </c>
      <c r="I21" s="128"/>
      <c r="J21" s="129"/>
      <c r="K21" s="21" t="s">
        <v>9</v>
      </c>
      <c r="L21" s="46"/>
      <c r="N21" s="130" t="s">
        <v>2</v>
      </c>
      <c r="O21" s="131"/>
      <c r="P21" s="132"/>
      <c r="Q21" s="61" t="s">
        <v>38</v>
      </c>
      <c r="R21" s="44" t="s">
        <v>22</v>
      </c>
      <c r="S21" s="54"/>
      <c r="T21" s="16"/>
    </row>
    <row r="22" spans="1:21" s="1" customFormat="1" ht="27.6" customHeight="1" x14ac:dyDescent="0.4">
      <c r="B22" s="98" t="s">
        <v>30</v>
      </c>
      <c r="C22" s="3">
        <f>E11</f>
        <v>0</v>
      </c>
      <c r="D22" s="4" t="s">
        <v>1</v>
      </c>
      <c r="E22" s="5">
        <f>C22+TIME(0,5,0)</f>
        <v>3.472222222222222E-3</v>
      </c>
      <c r="F22" s="33"/>
      <c r="G22" s="2"/>
      <c r="H22" s="3">
        <f>E11</f>
        <v>0</v>
      </c>
      <c r="I22" s="4" t="s">
        <v>1</v>
      </c>
      <c r="J22" s="5">
        <f>H22+TIME(0,5,0)</f>
        <v>3.472222222222222E-3</v>
      </c>
      <c r="K22" s="33"/>
      <c r="L22" s="116"/>
      <c r="M22" s="2"/>
      <c r="N22" s="3">
        <f>E11</f>
        <v>0</v>
      </c>
      <c r="O22" s="4" t="s">
        <v>1</v>
      </c>
      <c r="P22" s="5">
        <f>N22+TIME(0,5,0)</f>
        <v>3.472222222222222E-3</v>
      </c>
      <c r="Q22" s="73">
        <f t="shared" ref="Q22:Q39" si="0">K22-F22</f>
        <v>0</v>
      </c>
      <c r="R22" s="101" t="s">
        <v>10</v>
      </c>
      <c r="S22" s="116"/>
      <c r="U22" s="15"/>
    </row>
    <row r="23" spans="1:21" ht="27.6" customHeight="1" x14ac:dyDescent="0.4">
      <c r="A23" s="1"/>
      <c r="B23" s="99"/>
      <c r="C23" s="6">
        <f>E22</f>
        <v>3.472222222222222E-3</v>
      </c>
      <c r="D23" s="7" t="s">
        <v>1</v>
      </c>
      <c r="E23" s="8">
        <f>C23+TIME(0,5,0)</f>
        <v>6.9444444444444441E-3</v>
      </c>
      <c r="F23" s="30"/>
      <c r="G23" s="1"/>
      <c r="H23" s="6">
        <f>J22</f>
        <v>3.472222222222222E-3</v>
      </c>
      <c r="I23" s="7" t="s">
        <v>1</v>
      </c>
      <c r="J23" s="8">
        <f>H23+TIME(0,5,0)</f>
        <v>6.9444444444444441E-3</v>
      </c>
      <c r="K23" s="30"/>
      <c r="L23" s="116"/>
      <c r="M23" s="1"/>
      <c r="N23" s="6">
        <f>P22</f>
        <v>3.472222222222222E-3</v>
      </c>
      <c r="O23" s="7" t="s">
        <v>1</v>
      </c>
      <c r="P23" s="8">
        <f>N23+TIME(0,5,0)</f>
        <v>6.9444444444444441E-3</v>
      </c>
      <c r="Q23" s="68">
        <f t="shared" si="0"/>
        <v>0</v>
      </c>
      <c r="R23" s="102"/>
      <c r="S23" s="116"/>
      <c r="T23" s="1"/>
    </row>
    <row r="24" spans="1:21" ht="27.6" customHeight="1" x14ac:dyDescent="0.4">
      <c r="A24" s="1"/>
      <c r="B24" s="99"/>
      <c r="C24" s="6">
        <f t="shared" ref="C24:C39" si="1">E23</f>
        <v>6.9444444444444441E-3</v>
      </c>
      <c r="D24" s="7" t="s">
        <v>1</v>
      </c>
      <c r="E24" s="8">
        <f t="shared" ref="E24:E39" si="2">C24+TIME(0,5,0)</f>
        <v>1.0416666666666666E-2</v>
      </c>
      <c r="F24" s="31"/>
      <c r="G24" s="2"/>
      <c r="H24" s="6">
        <f t="shared" ref="H24:H39" si="3">J23</f>
        <v>6.9444444444444441E-3</v>
      </c>
      <c r="I24" s="7" t="s">
        <v>1</v>
      </c>
      <c r="J24" s="8">
        <f t="shared" ref="J24:J39" si="4">H24+TIME(0,5,0)</f>
        <v>1.0416666666666666E-2</v>
      </c>
      <c r="K24" s="31"/>
      <c r="L24" s="116"/>
      <c r="M24" s="2"/>
      <c r="N24" s="6">
        <f t="shared" ref="N24:N39" si="5">P23</f>
        <v>6.9444444444444441E-3</v>
      </c>
      <c r="O24" s="7" t="s">
        <v>1</v>
      </c>
      <c r="P24" s="8">
        <f t="shared" ref="P24:P39" si="6">N24+TIME(0,5,0)</f>
        <v>1.0416666666666666E-2</v>
      </c>
      <c r="Q24" s="69">
        <f t="shared" si="0"/>
        <v>0</v>
      </c>
      <c r="R24" s="102"/>
      <c r="S24" s="116"/>
      <c r="T24" s="1"/>
    </row>
    <row r="25" spans="1:21" ht="27.6" customHeight="1" x14ac:dyDescent="0.4">
      <c r="B25" s="99"/>
      <c r="C25" s="6">
        <f t="shared" si="1"/>
        <v>1.0416666666666666E-2</v>
      </c>
      <c r="D25" s="7" t="s">
        <v>1</v>
      </c>
      <c r="E25" s="8">
        <f t="shared" si="2"/>
        <v>1.3888888888888888E-2</v>
      </c>
      <c r="F25" s="31"/>
      <c r="H25" s="6">
        <f t="shared" si="3"/>
        <v>1.0416666666666666E-2</v>
      </c>
      <c r="I25" s="7" t="s">
        <v>1</v>
      </c>
      <c r="J25" s="8">
        <f t="shared" si="4"/>
        <v>1.3888888888888888E-2</v>
      </c>
      <c r="K25" s="31"/>
      <c r="L25" s="116"/>
      <c r="N25" s="6">
        <f t="shared" si="5"/>
        <v>1.0416666666666666E-2</v>
      </c>
      <c r="O25" s="7" t="s">
        <v>1</v>
      </c>
      <c r="P25" s="8">
        <f t="shared" si="6"/>
        <v>1.3888888888888888E-2</v>
      </c>
      <c r="Q25" s="69">
        <f t="shared" si="0"/>
        <v>0</v>
      </c>
      <c r="R25" s="102"/>
      <c r="S25" s="116"/>
    </row>
    <row r="26" spans="1:21" ht="27.6" customHeight="1" x14ac:dyDescent="0.4">
      <c r="B26" s="99"/>
      <c r="C26" s="6">
        <f t="shared" si="1"/>
        <v>1.3888888888888888E-2</v>
      </c>
      <c r="D26" s="7" t="s">
        <v>1</v>
      </c>
      <c r="E26" s="8">
        <f t="shared" si="2"/>
        <v>1.7361111111111112E-2</v>
      </c>
      <c r="F26" s="31"/>
      <c r="H26" s="6">
        <f t="shared" si="3"/>
        <v>1.3888888888888888E-2</v>
      </c>
      <c r="I26" s="7" t="s">
        <v>1</v>
      </c>
      <c r="J26" s="8">
        <f t="shared" si="4"/>
        <v>1.7361111111111112E-2</v>
      </c>
      <c r="K26" s="31"/>
      <c r="L26" s="116"/>
      <c r="N26" s="6">
        <f t="shared" si="5"/>
        <v>1.3888888888888888E-2</v>
      </c>
      <c r="O26" s="7" t="s">
        <v>1</v>
      </c>
      <c r="P26" s="8">
        <f t="shared" si="6"/>
        <v>1.7361111111111112E-2</v>
      </c>
      <c r="Q26" s="69">
        <f t="shared" si="0"/>
        <v>0</v>
      </c>
      <c r="R26" s="102"/>
      <c r="S26" s="116"/>
    </row>
    <row r="27" spans="1:21" ht="27.6" customHeight="1" x14ac:dyDescent="0.4">
      <c r="B27" s="99"/>
      <c r="C27" s="6">
        <f t="shared" si="1"/>
        <v>1.7361111111111112E-2</v>
      </c>
      <c r="D27" s="7" t="s">
        <v>1</v>
      </c>
      <c r="E27" s="8">
        <f t="shared" si="2"/>
        <v>2.0833333333333336E-2</v>
      </c>
      <c r="F27" s="31"/>
      <c r="H27" s="6">
        <f t="shared" si="3"/>
        <v>1.7361111111111112E-2</v>
      </c>
      <c r="I27" s="7" t="s">
        <v>1</v>
      </c>
      <c r="J27" s="8">
        <f t="shared" si="4"/>
        <v>2.0833333333333336E-2</v>
      </c>
      <c r="K27" s="31"/>
      <c r="L27" s="116"/>
      <c r="N27" s="6">
        <f t="shared" si="5"/>
        <v>1.7361111111111112E-2</v>
      </c>
      <c r="O27" s="7" t="s">
        <v>1</v>
      </c>
      <c r="P27" s="8">
        <f t="shared" si="6"/>
        <v>2.0833333333333336E-2</v>
      </c>
      <c r="Q27" s="68">
        <f t="shared" si="0"/>
        <v>0</v>
      </c>
      <c r="R27" s="102"/>
      <c r="S27" s="116"/>
    </row>
    <row r="28" spans="1:21" ht="27.6" customHeight="1" x14ac:dyDescent="0.4">
      <c r="B28" s="99"/>
      <c r="C28" s="6">
        <f t="shared" si="1"/>
        <v>2.0833333333333336E-2</v>
      </c>
      <c r="D28" s="7" t="s">
        <v>1</v>
      </c>
      <c r="E28" s="8">
        <f t="shared" si="2"/>
        <v>2.4305555555555559E-2</v>
      </c>
      <c r="F28" s="31"/>
      <c r="H28" s="6">
        <f t="shared" si="3"/>
        <v>2.0833333333333336E-2</v>
      </c>
      <c r="I28" s="7" t="s">
        <v>1</v>
      </c>
      <c r="J28" s="8">
        <f t="shared" si="4"/>
        <v>2.4305555555555559E-2</v>
      </c>
      <c r="K28" s="31"/>
      <c r="L28" s="116"/>
      <c r="N28" s="6">
        <f t="shared" si="5"/>
        <v>2.0833333333333336E-2</v>
      </c>
      <c r="O28" s="7" t="s">
        <v>1</v>
      </c>
      <c r="P28" s="8">
        <f t="shared" si="6"/>
        <v>2.4305555555555559E-2</v>
      </c>
      <c r="Q28" s="68">
        <f t="shared" si="0"/>
        <v>0</v>
      </c>
      <c r="R28" s="102"/>
      <c r="S28" s="116"/>
    </row>
    <row r="29" spans="1:21" ht="27.6" customHeight="1" x14ac:dyDescent="0.4">
      <c r="B29" s="99"/>
      <c r="C29" s="6">
        <f t="shared" si="1"/>
        <v>2.4305555555555559E-2</v>
      </c>
      <c r="D29" s="7" t="s">
        <v>1</v>
      </c>
      <c r="E29" s="8">
        <f t="shared" si="2"/>
        <v>2.7777777777777783E-2</v>
      </c>
      <c r="F29" s="31"/>
      <c r="H29" s="6">
        <f t="shared" si="3"/>
        <v>2.4305555555555559E-2</v>
      </c>
      <c r="I29" s="7" t="s">
        <v>1</v>
      </c>
      <c r="J29" s="8">
        <f t="shared" si="4"/>
        <v>2.7777777777777783E-2</v>
      </c>
      <c r="K29" s="31"/>
      <c r="L29" s="116"/>
      <c r="N29" s="6">
        <f t="shared" si="5"/>
        <v>2.4305555555555559E-2</v>
      </c>
      <c r="O29" s="7" t="s">
        <v>1</v>
      </c>
      <c r="P29" s="8">
        <f t="shared" si="6"/>
        <v>2.7777777777777783E-2</v>
      </c>
      <c r="Q29" s="68">
        <f t="shared" si="0"/>
        <v>0</v>
      </c>
      <c r="R29" s="102"/>
      <c r="S29" s="116"/>
    </row>
    <row r="30" spans="1:21" ht="27.6" customHeight="1" x14ac:dyDescent="0.4">
      <c r="B30" s="99"/>
      <c r="C30" s="6">
        <f t="shared" si="1"/>
        <v>2.7777777777777783E-2</v>
      </c>
      <c r="D30" s="7" t="s">
        <v>1</v>
      </c>
      <c r="E30" s="8">
        <f t="shared" si="2"/>
        <v>3.1250000000000007E-2</v>
      </c>
      <c r="F30" s="31"/>
      <c r="H30" s="6">
        <f t="shared" si="3"/>
        <v>2.7777777777777783E-2</v>
      </c>
      <c r="I30" s="7" t="s">
        <v>1</v>
      </c>
      <c r="J30" s="8">
        <f t="shared" si="4"/>
        <v>3.1250000000000007E-2</v>
      </c>
      <c r="K30" s="31"/>
      <c r="L30" s="116"/>
      <c r="N30" s="6">
        <f t="shared" si="5"/>
        <v>2.7777777777777783E-2</v>
      </c>
      <c r="O30" s="7" t="s">
        <v>1</v>
      </c>
      <c r="P30" s="8">
        <f t="shared" si="6"/>
        <v>3.1250000000000007E-2</v>
      </c>
      <c r="Q30" s="68">
        <f t="shared" si="0"/>
        <v>0</v>
      </c>
      <c r="R30" s="102"/>
      <c r="S30" s="116"/>
    </row>
    <row r="31" spans="1:21" ht="27.6" customHeight="1" x14ac:dyDescent="0.4">
      <c r="B31" s="99"/>
      <c r="C31" s="6">
        <f t="shared" si="1"/>
        <v>3.1250000000000007E-2</v>
      </c>
      <c r="D31" s="7" t="s">
        <v>1</v>
      </c>
      <c r="E31" s="8">
        <f t="shared" si="2"/>
        <v>3.4722222222222231E-2</v>
      </c>
      <c r="F31" s="31"/>
      <c r="H31" s="6">
        <f t="shared" si="3"/>
        <v>3.1250000000000007E-2</v>
      </c>
      <c r="I31" s="7" t="s">
        <v>1</v>
      </c>
      <c r="J31" s="8">
        <f t="shared" si="4"/>
        <v>3.4722222222222231E-2</v>
      </c>
      <c r="K31" s="31"/>
      <c r="L31" s="116"/>
      <c r="N31" s="6">
        <f t="shared" si="5"/>
        <v>3.1250000000000007E-2</v>
      </c>
      <c r="O31" s="7" t="s">
        <v>1</v>
      </c>
      <c r="P31" s="8">
        <f t="shared" si="6"/>
        <v>3.4722222222222231E-2</v>
      </c>
      <c r="Q31" s="68">
        <f t="shared" si="0"/>
        <v>0</v>
      </c>
      <c r="R31" s="102"/>
      <c r="S31" s="116"/>
    </row>
    <row r="32" spans="1:21" ht="27.6" customHeight="1" x14ac:dyDescent="0.4">
      <c r="B32" s="99"/>
      <c r="C32" s="6">
        <f t="shared" si="1"/>
        <v>3.4722222222222231E-2</v>
      </c>
      <c r="D32" s="7" t="s">
        <v>1</v>
      </c>
      <c r="E32" s="8">
        <f t="shared" si="2"/>
        <v>3.8194444444444454E-2</v>
      </c>
      <c r="F32" s="31"/>
      <c r="H32" s="6">
        <f t="shared" si="3"/>
        <v>3.4722222222222231E-2</v>
      </c>
      <c r="I32" s="7" t="s">
        <v>1</v>
      </c>
      <c r="J32" s="8">
        <f t="shared" si="4"/>
        <v>3.8194444444444454E-2</v>
      </c>
      <c r="K32" s="31"/>
      <c r="L32" s="116"/>
      <c r="N32" s="6">
        <f t="shared" si="5"/>
        <v>3.4722222222222231E-2</v>
      </c>
      <c r="O32" s="7" t="s">
        <v>1</v>
      </c>
      <c r="P32" s="8">
        <f t="shared" si="6"/>
        <v>3.8194444444444454E-2</v>
      </c>
      <c r="Q32" s="68">
        <f t="shared" si="0"/>
        <v>0</v>
      </c>
      <c r="R32" s="102"/>
      <c r="S32" s="116"/>
    </row>
    <row r="33" spans="2:19" ht="27.6" customHeight="1" x14ac:dyDescent="0.4">
      <c r="B33" s="100"/>
      <c r="C33" s="9">
        <f t="shared" si="1"/>
        <v>3.8194444444444454E-2</v>
      </c>
      <c r="D33" s="10" t="s">
        <v>1</v>
      </c>
      <c r="E33" s="11">
        <f t="shared" si="2"/>
        <v>4.1666666666666678E-2</v>
      </c>
      <c r="F33" s="32"/>
      <c r="H33" s="9">
        <f t="shared" si="3"/>
        <v>3.8194444444444454E-2</v>
      </c>
      <c r="I33" s="10" t="s">
        <v>1</v>
      </c>
      <c r="J33" s="11">
        <f t="shared" si="4"/>
        <v>4.1666666666666678E-2</v>
      </c>
      <c r="K33" s="32"/>
      <c r="L33" s="116"/>
      <c r="N33" s="9">
        <f t="shared" si="5"/>
        <v>3.8194444444444454E-2</v>
      </c>
      <c r="O33" s="10" t="s">
        <v>1</v>
      </c>
      <c r="P33" s="11">
        <f t="shared" si="6"/>
        <v>4.1666666666666678E-2</v>
      </c>
      <c r="Q33" s="70">
        <f t="shared" si="0"/>
        <v>0</v>
      </c>
      <c r="R33" s="103"/>
      <c r="S33" s="116"/>
    </row>
    <row r="34" spans="2:19" ht="27.6" customHeight="1" x14ac:dyDescent="0.4">
      <c r="B34" s="104" t="s">
        <v>31</v>
      </c>
      <c r="C34" s="12">
        <f t="shared" si="1"/>
        <v>4.1666666666666678E-2</v>
      </c>
      <c r="D34" s="13" t="s">
        <v>1</v>
      </c>
      <c r="E34" s="14">
        <f t="shared" si="2"/>
        <v>4.5138888888888902E-2</v>
      </c>
      <c r="F34" s="30"/>
      <c r="H34" s="12">
        <f t="shared" si="3"/>
        <v>4.1666666666666678E-2</v>
      </c>
      <c r="I34" s="13" t="s">
        <v>1</v>
      </c>
      <c r="J34" s="14">
        <f t="shared" si="4"/>
        <v>4.5138888888888902E-2</v>
      </c>
      <c r="K34" s="30"/>
      <c r="L34" s="47"/>
      <c r="N34" s="12">
        <f t="shared" si="5"/>
        <v>4.1666666666666678E-2</v>
      </c>
      <c r="O34" s="13" t="s">
        <v>1</v>
      </c>
      <c r="P34" s="14">
        <f t="shared" si="6"/>
        <v>4.5138888888888902E-2</v>
      </c>
      <c r="Q34" s="72">
        <f t="shared" si="0"/>
        <v>0</v>
      </c>
      <c r="R34" s="55"/>
      <c r="S34" s="47"/>
    </row>
    <row r="35" spans="2:19" ht="27.6" customHeight="1" x14ac:dyDescent="0.4">
      <c r="B35" s="104"/>
      <c r="C35" s="6">
        <f t="shared" si="1"/>
        <v>4.5138888888888902E-2</v>
      </c>
      <c r="D35" s="7" t="s">
        <v>1</v>
      </c>
      <c r="E35" s="8">
        <f t="shared" si="2"/>
        <v>4.8611111111111126E-2</v>
      </c>
      <c r="F35" s="31"/>
      <c r="H35" s="6">
        <f t="shared" si="3"/>
        <v>4.5138888888888902E-2</v>
      </c>
      <c r="I35" s="7" t="s">
        <v>1</v>
      </c>
      <c r="J35" s="8">
        <f t="shared" si="4"/>
        <v>4.8611111111111126E-2</v>
      </c>
      <c r="K35" s="31"/>
      <c r="L35" s="47"/>
      <c r="N35" s="6">
        <f t="shared" si="5"/>
        <v>4.5138888888888902E-2</v>
      </c>
      <c r="O35" s="7" t="s">
        <v>1</v>
      </c>
      <c r="P35" s="8">
        <f t="shared" si="6"/>
        <v>4.8611111111111126E-2</v>
      </c>
      <c r="Q35" s="68">
        <f t="shared" si="0"/>
        <v>0</v>
      </c>
      <c r="R35" s="55"/>
      <c r="S35" s="47"/>
    </row>
    <row r="36" spans="2:19" ht="27.6" customHeight="1" x14ac:dyDescent="0.4">
      <c r="B36" s="104"/>
      <c r="C36" s="6">
        <f t="shared" si="1"/>
        <v>4.8611111111111126E-2</v>
      </c>
      <c r="D36" s="7" t="s">
        <v>1</v>
      </c>
      <c r="E36" s="8">
        <f t="shared" si="2"/>
        <v>5.208333333333335E-2</v>
      </c>
      <c r="F36" s="31"/>
      <c r="H36" s="6">
        <f t="shared" si="3"/>
        <v>4.8611111111111126E-2</v>
      </c>
      <c r="I36" s="7" t="s">
        <v>1</v>
      </c>
      <c r="J36" s="8">
        <f t="shared" si="4"/>
        <v>5.208333333333335E-2</v>
      </c>
      <c r="K36" s="31"/>
      <c r="L36" s="53"/>
      <c r="N36" s="6">
        <f t="shared" si="5"/>
        <v>4.8611111111111126E-2</v>
      </c>
      <c r="O36" s="7" t="s">
        <v>1</v>
      </c>
      <c r="P36" s="8">
        <f t="shared" si="6"/>
        <v>5.208333333333335E-2</v>
      </c>
      <c r="Q36" s="69">
        <f t="shared" si="0"/>
        <v>0</v>
      </c>
      <c r="R36" s="55"/>
      <c r="S36" s="47"/>
    </row>
    <row r="37" spans="2:19" ht="27.6" customHeight="1" x14ac:dyDescent="0.4">
      <c r="B37" s="104"/>
      <c r="C37" s="6">
        <f t="shared" si="1"/>
        <v>5.208333333333335E-2</v>
      </c>
      <c r="D37" s="7" t="s">
        <v>1</v>
      </c>
      <c r="E37" s="8">
        <f t="shared" si="2"/>
        <v>5.5555555555555573E-2</v>
      </c>
      <c r="F37" s="31"/>
      <c r="H37" s="6">
        <f t="shared" si="3"/>
        <v>5.208333333333335E-2</v>
      </c>
      <c r="I37" s="7" t="s">
        <v>1</v>
      </c>
      <c r="J37" s="8">
        <f t="shared" si="4"/>
        <v>5.5555555555555573E-2</v>
      </c>
      <c r="K37" s="31"/>
      <c r="L37" s="53"/>
      <c r="N37" s="6">
        <f t="shared" si="5"/>
        <v>5.208333333333335E-2</v>
      </c>
      <c r="O37" s="7" t="s">
        <v>1</v>
      </c>
      <c r="P37" s="8">
        <f t="shared" si="6"/>
        <v>5.5555555555555573E-2</v>
      </c>
      <c r="Q37" s="69">
        <f t="shared" si="0"/>
        <v>0</v>
      </c>
      <c r="R37" s="55"/>
      <c r="S37" s="47"/>
    </row>
    <row r="38" spans="2:19" ht="27.6" customHeight="1" x14ac:dyDescent="0.4">
      <c r="B38" s="104"/>
      <c r="C38" s="6">
        <f t="shared" si="1"/>
        <v>5.5555555555555573E-2</v>
      </c>
      <c r="D38" s="7" t="s">
        <v>1</v>
      </c>
      <c r="E38" s="8">
        <f t="shared" si="2"/>
        <v>5.9027777777777797E-2</v>
      </c>
      <c r="F38" s="31"/>
      <c r="H38" s="6">
        <f t="shared" si="3"/>
        <v>5.5555555555555573E-2</v>
      </c>
      <c r="I38" s="7" t="s">
        <v>1</v>
      </c>
      <c r="J38" s="8">
        <f t="shared" si="4"/>
        <v>5.9027777777777797E-2</v>
      </c>
      <c r="K38" s="31"/>
      <c r="L38" s="53"/>
      <c r="N38" s="6">
        <f t="shared" si="5"/>
        <v>5.5555555555555573E-2</v>
      </c>
      <c r="O38" s="7" t="s">
        <v>1</v>
      </c>
      <c r="P38" s="8">
        <f t="shared" si="6"/>
        <v>5.9027777777777797E-2</v>
      </c>
      <c r="Q38" s="69">
        <f t="shared" si="0"/>
        <v>0</v>
      </c>
      <c r="R38" s="55"/>
      <c r="S38" s="47"/>
    </row>
    <row r="39" spans="2:19" ht="27.6" customHeight="1" x14ac:dyDescent="0.4">
      <c r="B39" s="104"/>
      <c r="C39" s="9">
        <f t="shared" si="1"/>
        <v>5.9027777777777797E-2</v>
      </c>
      <c r="D39" s="10" t="s">
        <v>1</v>
      </c>
      <c r="E39" s="11">
        <f t="shared" si="2"/>
        <v>6.2500000000000014E-2</v>
      </c>
      <c r="F39" s="32"/>
      <c r="H39" s="9">
        <f t="shared" si="3"/>
        <v>5.9027777777777797E-2</v>
      </c>
      <c r="I39" s="10" t="s">
        <v>1</v>
      </c>
      <c r="J39" s="11">
        <f t="shared" si="4"/>
        <v>6.2500000000000014E-2</v>
      </c>
      <c r="K39" s="32"/>
      <c r="L39" s="47"/>
      <c r="N39" s="9">
        <f t="shared" si="5"/>
        <v>5.9027777777777797E-2</v>
      </c>
      <c r="O39" s="10" t="s">
        <v>1</v>
      </c>
      <c r="P39" s="11">
        <f t="shared" si="6"/>
        <v>6.2500000000000014E-2</v>
      </c>
      <c r="Q39" s="70">
        <f t="shared" si="0"/>
        <v>0</v>
      </c>
      <c r="R39" s="71"/>
      <c r="S39" s="47"/>
    </row>
    <row r="40" spans="2:19" x14ac:dyDescent="0.4">
      <c r="C40" s="2"/>
      <c r="D40" s="1"/>
      <c r="E40" s="2"/>
      <c r="L40" s="48"/>
      <c r="S40" s="48"/>
    </row>
    <row r="41" spans="2:19" x14ac:dyDescent="0.4">
      <c r="C41" s="2"/>
      <c r="D41" s="1"/>
      <c r="E41" s="2"/>
      <c r="L41" s="48"/>
      <c r="S41" s="48"/>
    </row>
    <row r="42" spans="2:19" x14ac:dyDescent="0.4">
      <c r="C42" s="2"/>
      <c r="D42" s="1"/>
      <c r="E42" s="2"/>
      <c r="L42" s="48"/>
      <c r="S42" s="48"/>
    </row>
    <row r="43" spans="2:19" x14ac:dyDescent="0.4">
      <c r="C43" s="2"/>
      <c r="D43" s="1"/>
      <c r="E43" s="2"/>
      <c r="L43" s="48"/>
      <c r="S43" s="48"/>
    </row>
    <row r="44" spans="2:19" x14ac:dyDescent="0.4">
      <c r="C44" s="2"/>
      <c r="D44" s="1"/>
      <c r="E44" s="2"/>
      <c r="L44" s="48"/>
      <c r="S44" s="48"/>
    </row>
    <row r="45" spans="2:19" x14ac:dyDescent="0.4">
      <c r="C45" s="2"/>
      <c r="D45" s="1"/>
      <c r="E45" s="2"/>
      <c r="L45" s="48"/>
      <c r="S45" s="48"/>
    </row>
    <row r="46" spans="2:19" x14ac:dyDescent="0.4">
      <c r="C46" s="2"/>
      <c r="D46" s="1"/>
      <c r="E46" s="2"/>
      <c r="L46" s="48"/>
      <c r="S46" s="48"/>
    </row>
    <row r="47" spans="2:19" x14ac:dyDescent="0.4">
      <c r="C47" s="2"/>
      <c r="D47" s="1"/>
      <c r="E47" s="2"/>
      <c r="L47" s="48"/>
      <c r="S47" s="48"/>
    </row>
    <row r="48" spans="2:19" x14ac:dyDescent="0.4">
      <c r="C48" s="2"/>
      <c r="D48" s="1"/>
      <c r="E48" s="2"/>
      <c r="L48" s="48"/>
      <c r="S48" s="48"/>
    </row>
    <row r="49" spans="3:19" x14ac:dyDescent="0.4">
      <c r="C49" s="2"/>
      <c r="D49" s="1"/>
      <c r="E49" s="2"/>
      <c r="L49" s="48"/>
      <c r="S49" s="48"/>
    </row>
    <row r="50" spans="3:19" x14ac:dyDescent="0.4">
      <c r="C50" s="2"/>
      <c r="D50" s="1"/>
      <c r="E50" s="2"/>
      <c r="L50" s="48"/>
      <c r="S50" s="48"/>
    </row>
    <row r="51" spans="3:19" x14ac:dyDescent="0.4">
      <c r="L51" s="48"/>
      <c r="S51" s="48"/>
    </row>
    <row r="52" spans="3:19" x14ac:dyDescent="0.4">
      <c r="L52" s="48"/>
      <c r="S52" s="48"/>
    </row>
    <row r="53" spans="3:19" x14ac:dyDescent="0.4">
      <c r="L53" s="48"/>
      <c r="S53" s="48"/>
    </row>
    <row r="54" spans="3:19" x14ac:dyDescent="0.4">
      <c r="L54" s="48"/>
      <c r="S54" s="48"/>
    </row>
    <row r="55" spans="3:19" x14ac:dyDescent="0.4">
      <c r="L55" s="48"/>
      <c r="S55" s="48"/>
    </row>
    <row r="56" spans="3:19" x14ac:dyDescent="0.4">
      <c r="L56" s="48"/>
      <c r="S56" s="48"/>
    </row>
    <row r="57" spans="3:19" x14ac:dyDescent="0.4">
      <c r="L57" s="48"/>
      <c r="S57" s="48"/>
    </row>
    <row r="58" spans="3:19" x14ac:dyDescent="0.4">
      <c r="L58" s="48"/>
      <c r="S58" s="48"/>
    </row>
    <row r="59" spans="3:19" x14ac:dyDescent="0.4">
      <c r="L59" s="48"/>
      <c r="S59" s="48"/>
    </row>
    <row r="60" spans="3:19" x14ac:dyDescent="0.4">
      <c r="L60" s="48"/>
      <c r="S60" s="48"/>
    </row>
    <row r="61" spans="3:19" x14ac:dyDescent="0.4">
      <c r="L61" s="48"/>
      <c r="S61" s="48"/>
    </row>
    <row r="62" spans="3:19" x14ac:dyDescent="0.4">
      <c r="L62" s="48"/>
      <c r="S62" s="48"/>
    </row>
    <row r="63" spans="3:19" x14ac:dyDescent="0.4">
      <c r="L63" s="48"/>
      <c r="S63" s="48"/>
    </row>
    <row r="64" spans="3:19" x14ac:dyDescent="0.4">
      <c r="L64" s="48"/>
      <c r="S64" s="48"/>
    </row>
    <row r="65" spans="12:19" x14ac:dyDescent="0.4">
      <c r="L65" s="48"/>
      <c r="S65" s="48"/>
    </row>
    <row r="66" spans="12:19" x14ac:dyDescent="0.4">
      <c r="L66" s="48"/>
    </row>
    <row r="67" spans="12:19" x14ac:dyDescent="0.4">
      <c r="L67" s="48"/>
    </row>
    <row r="68" spans="12:19" x14ac:dyDescent="0.4">
      <c r="L68" s="48"/>
    </row>
    <row r="69" spans="12:19" x14ac:dyDescent="0.4">
      <c r="L69" s="48"/>
    </row>
    <row r="70" spans="12:19" x14ac:dyDescent="0.4">
      <c r="L70" s="48"/>
    </row>
    <row r="71" spans="12:19" x14ac:dyDescent="0.4">
      <c r="L71" s="48"/>
    </row>
    <row r="72" spans="12:19" x14ac:dyDescent="0.4">
      <c r="L72" s="48"/>
    </row>
    <row r="73" spans="12:19" x14ac:dyDescent="0.4">
      <c r="L73" s="48"/>
    </row>
    <row r="74" spans="12:19" x14ac:dyDescent="0.4">
      <c r="L74" s="48"/>
    </row>
    <row r="75" spans="12:19" x14ac:dyDescent="0.4">
      <c r="L75" s="48"/>
    </row>
    <row r="76" spans="12:19" x14ac:dyDescent="0.4">
      <c r="L76" s="48"/>
    </row>
    <row r="77" spans="12:19" x14ac:dyDescent="0.4">
      <c r="L77" s="48"/>
    </row>
    <row r="78" spans="12:19" x14ac:dyDescent="0.4">
      <c r="L78" s="48"/>
    </row>
    <row r="79" spans="12:19" x14ac:dyDescent="0.4">
      <c r="L79" s="48"/>
    </row>
    <row r="80" spans="12:19" x14ac:dyDescent="0.4">
      <c r="L80" s="48"/>
    </row>
    <row r="81" spans="12:12" x14ac:dyDescent="0.4">
      <c r="L81" s="48"/>
    </row>
    <row r="82" spans="12:12" x14ac:dyDescent="0.4">
      <c r="L82" s="48"/>
    </row>
    <row r="83" spans="12:12" x14ac:dyDescent="0.4">
      <c r="L83" s="48"/>
    </row>
    <row r="84" spans="12:12" x14ac:dyDescent="0.4">
      <c r="L84" s="48"/>
    </row>
    <row r="85" spans="12:12" x14ac:dyDescent="0.4">
      <c r="L85" s="48"/>
    </row>
    <row r="86" spans="12:12" x14ac:dyDescent="0.4">
      <c r="L86" s="48"/>
    </row>
    <row r="87" spans="12:12" x14ac:dyDescent="0.4">
      <c r="L87" s="48"/>
    </row>
    <row r="88" spans="12:12" x14ac:dyDescent="0.4">
      <c r="L88" s="48"/>
    </row>
    <row r="89" spans="12:12" x14ac:dyDescent="0.4">
      <c r="L89" s="48"/>
    </row>
    <row r="90" spans="12:12" x14ac:dyDescent="0.4">
      <c r="L90" s="48"/>
    </row>
    <row r="91" spans="12:12" x14ac:dyDescent="0.4">
      <c r="L91" s="48"/>
    </row>
    <row r="92" spans="12:12" x14ac:dyDescent="0.4">
      <c r="L92" s="48"/>
    </row>
    <row r="93" spans="12:12" x14ac:dyDescent="0.4">
      <c r="L93" s="48"/>
    </row>
    <row r="94" spans="12:12" x14ac:dyDescent="0.4">
      <c r="L94" s="48"/>
    </row>
    <row r="95" spans="12:12" x14ac:dyDescent="0.4">
      <c r="L95" s="48"/>
    </row>
    <row r="96" spans="12:12" x14ac:dyDescent="0.4">
      <c r="L96" s="48"/>
    </row>
    <row r="97" spans="12:12" x14ac:dyDescent="0.4">
      <c r="L97" s="48"/>
    </row>
    <row r="98" spans="12:12" x14ac:dyDescent="0.4">
      <c r="L98" s="48"/>
    </row>
    <row r="99" spans="12:12" x14ac:dyDescent="0.4">
      <c r="L99" s="48"/>
    </row>
    <row r="100" spans="12:12" x14ac:dyDescent="0.4">
      <c r="L100" s="48"/>
    </row>
    <row r="101" spans="12:12" x14ac:dyDescent="0.4">
      <c r="L101" s="48"/>
    </row>
    <row r="102" spans="12:12" x14ac:dyDescent="0.4">
      <c r="L102" s="48"/>
    </row>
    <row r="103" spans="12:12" x14ac:dyDescent="0.4">
      <c r="L103" s="48"/>
    </row>
    <row r="104" spans="12:12" x14ac:dyDescent="0.4">
      <c r="L104" s="48"/>
    </row>
    <row r="105" spans="12:12" x14ac:dyDescent="0.4">
      <c r="L105" s="48"/>
    </row>
    <row r="106" spans="12:12" x14ac:dyDescent="0.4">
      <c r="L106" s="48"/>
    </row>
    <row r="107" spans="12:12" x14ac:dyDescent="0.4">
      <c r="L107" s="48"/>
    </row>
    <row r="108" spans="12:12" x14ac:dyDescent="0.4">
      <c r="L108" s="48"/>
    </row>
    <row r="109" spans="12:12" x14ac:dyDescent="0.4">
      <c r="L109" s="48"/>
    </row>
    <row r="110" spans="12:12" x14ac:dyDescent="0.4">
      <c r="L110" s="48"/>
    </row>
    <row r="111" spans="12:12" x14ac:dyDescent="0.4">
      <c r="L111" s="48"/>
    </row>
    <row r="112" spans="12:12" x14ac:dyDescent="0.4">
      <c r="L112" s="48"/>
    </row>
    <row r="113" spans="12:12" x14ac:dyDescent="0.4">
      <c r="L113" s="48"/>
    </row>
    <row r="114" spans="12:12" x14ac:dyDescent="0.4">
      <c r="L114" s="48"/>
    </row>
    <row r="115" spans="12:12" x14ac:dyDescent="0.4">
      <c r="L115" s="48"/>
    </row>
    <row r="116" spans="12:12" x14ac:dyDescent="0.4">
      <c r="L116" s="48"/>
    </row>
    <row r="117" spans="12:12" x14ac:dyDescent="0.4">
      <c r="L117" s="48"/>
    </row>
    <row r="118" spans="12:12" x14ac:dyDescent="0.4">
      <c r="L118" s="48"/>
    </row>
    <row r="119" spans="12:12" x14ac:dyDescent="0.4">
      <c r="L119" s="48"/>
    </row>
    <row r="120" spans="12:12" x14ac:dyDescent="0.4">
      <c r="L120" s="48"/>
    </row>
  </sheetData>
  <mergeCells count="21">
    <mergeCell ref="B34:B39"/>
    <mergeCell ref="S22:S33"/>
    <mergeCell ref="B11:D11"/>
    <mergeCell ref="B21:E21"/>
    <mergeCell ref="H21:J21"/>
    <mergeCell ref="N21:P21"/>
    <mergeCell ref="L22:L33"/>
    <mergeCell ref="B22:B33"/>
    <mergeCell ref="R22:R33"/>
    <mergeCell ref="B8:D8"/>
    <mergeCell ref="E8:G8"/>
    <mergeCell ref="B9:D9"/>
    <mergeCell ref="E9:G9"/>
    <mergeCell ref="B10:D10"/>
    <mergeCell ref="E10:G10"/>
    <mergeCell ref="B5:D5"/>
    <mergeCell ref="E5:G5"/>
    <mergeCell ref="B6:D6"/>
    <mergeCell ref="E6:G6"/>
    <mergeCell ref="B7:D7"/>
    <mergeCell ref="E7:G7"/>
  </mergeCells>
  <phoneticPr fontId="1"/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1E25-F3D6-4D9A-BDD0-1888AEABD735}">
  <sheetPr codeName="Sheet11">
    <pageSetUpPr fitToPage="1"/>
  </sheetPr>
  <dimension ref="A1:U214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8.75" style="16" customWidth="1"/>
    <col min="5" max="11" width="9" style="16"/>
    <col min="12" max="12" width="11.125" style="45" customWidth="1"/>
    <col min="13" max="16" width="9" style="16"/>
    <col min="17" max="17" width="10" style="16" customWidth="1"/>
    <col min="18" max="18" width="11.125" style="16" customWidth="1"/>
    <col min="19" max="19" width="3.75" style="45" customWidth="1"/>
    <col min="20" max="20" width="6" style="16" customWidth="1"/>
    <col min="21" max="16384" width="9" style="16"/>
  </cols>
  <sheetData>
    <row r="1" spans="2:7" x14ac:dyDescent="0.4">
      <c r="B1" s="18"/>
    </row>
    <row r="2" spans="2:7" x14ac:dyDescent="0.4">
      <c r="B2" s="74" t="s">
        <v>37</v>
      </c>
    </row>
    <row r="3" spans="2:7" ht="25.15" customHeight="1" x14ac:dyDescent="0.4">
      <c r="B3" s="64" t="s">
        <v>29</v>
      </c>
    </row>
    <row r="5" spans="2:7" x14ac:dyDescent="0.4">
      <c r="B5" s="79" t="s">
        <v>0</v>
      </c>
      <c r="C5" s="80"/>
      <c r="D5" s="81"/>
      <c r="E5" s="106" t="s">
        <v>14</v>
      </c>
      <c r="F5" s="106"/>
      <c r="G5" s="106"/>
    </row>
    <row r="6" spans="2:7" x14ac:dyDescent="0.4">
      <c r="B6" s="79" t="s">
        <v>3</v>
      </c>
      <c r="C6" s="80"/>
      <c r="D6" s="81"/>
      <c r="E6" s="106" t="s">
        <v>13</v>
      </c>
      <c r="F6" s="106"/>
      <c r="G6" s="106"/>
    </row>
    <row r="7" spans="2:7" x14ac:dyDescent="0.4">
      <c r="B7" s="79" t="s">
        <v>21</v>
      </c>
      <c r="C7" s="80"/>
      <c r="D7" s="81"/>
      <c r="E7" s="107" t="s">
        <v>17</v>
      </c>
      <c r="F7" s="108"/>
      <c r="G7" s="109"/>
    </row>
    <row r="8" spans="2:7" x14ac:dyDescent="0.4">
      <c r="B8" s="79" t="s">
        <v>18</v>
      </c>
      <c r="C8" s="80"/>
      <c r="D8" s="81"/>
      <c r="E8" s="107" t="s">
        <v>19</v>
      </c>
      <c r="F8" s="108"/>
      <c r="G8" s="109"/>
    </row>
    <row r="9" spans="2:7" x14ac:dyDescent="0.4">
      <c r="B9" s="86" t="s">
        <v>5</v>
      </c>
      <c r="C9" s="87"/>
      <c r="D9" s="88"/>
      <c r="E9" s="110">
        <v>500</v>
      </c>
      <c r="F9" s="111"/>
      <c r="G9" s="112"/>
    </row>
    <row r="10" spans="2:7" x14ac:dyDescent="0.4">
      <c r="B10" s="120" t="s">
        <v>15</v>
      </c>
      <c r="C10" s="121"/>
      <c r="D10" s="122"/>
      <c r="E10" s="113">
        <v>43556</v>
      </c>
      <c r="F10" s="114"/>
      <c r="G10" s="115"/>
    </row>
    <row r="11" spans="2:7" x14ac:dyDescent="0.4">
      <c r="B11" s="123" t="s">
        <v>16</v>
      </c>
      <c r="C11" s="124"/>
      <c r="D11" s="125"/>
      <c r="E11" s="35">
        <v>0.45833333333333331</v>
      </c>
      <c r="F11" s="65" t="s">
        <v>4</v>
      </c>
      <c r="G11" s="17">
        <f>E11+TIME(1,30,0)</f>
        <v>0.52083333333333326</v>
      </c>
    </row>
    <row r="12" spans="2:7" x14ac:dyDescent="0.4">
      <c r="B12" s="22" t="s">
        <v>6</v>
      </c>
      <c r="C12" s="19"/>
      <c r="D12" s="19"/>
      <c r="E12" s="20"/>
      <c r="F12" s="20"/>
      <c r="G12" s="20"/>
    </row>
    <row r="13" spans="2:7" x14ac:dyDescent="0.4">
      <c r="B13" s="28" t="s">
        <v>39</v>
      </c>
      <c r="C13" s="19"/>
      <c r="D13" s="19"/>
      <c r="E13" s="20"/>
      <c r="F13" s="20"/>
      <c r="G13" s="20"/>
    </row>
    <row r="14" spans="2:7" x14ac:dyDescent="0.4">
      <c r="B14" s="18" t="s">
        <v>32</v>
      </c>
      <c r="C14" s="19"/>
      <c r="D14" s="19"/>
      <c r="E14" s="20"/>
      <c r="F14" s="20"/>
      <c r="G14" s="20"/>
    </row>
    <row r="15" spans="2:7" x14ac:dyDescent="0.4">
      <c r="B15" s="40"/>
      <c r="C15" s="19"/>
      <c r="D15" s="19"/>
      <c r="E15" s="20"/>
      <c r="F15" s="20"/>
      <c r="G15" s="20"/>
    </row>
    <row r="16" spans="2:7" x14ac:dyDescent="0.4">
      <c r="B16" s="40"/>
      <c r="C16" s="19"/>
      <c r="D16" s="19"/>
      <c r="E16" s="20"/>
      <c r="F16" s="20"/>
      <c r="G16" s="20"/>
    </row>
    <row r="17" spans="1:21" x14ac:dyDescent="0.4">
      <c r="B17" s="40"/>
    </row>
    <row r="18" spans="1:21" x14ac:dyDescent="0.4">
      <c r="B18" s="40"/>
    </row>
    <row r="19" spans="1:21" x14ac:dyDescent="0.4">
      <c r="B19" s="40"/>
    </row>
    <row r="20" spans="1:21" s="1" customFormat="1" x14ac:dyDescent="0.4">
      <c r="A20" s="16"/>
      <c r="B20" s="18" t="s">
        <v>7</v>
      </c>
      <c r="C20" s="16"/>
      <c r="D20" s="16"/>
      <c r="E20" s="16"/>
      <c r="F20" s="16"/>
      <c r="G20" s="16"/>
      <c r="H20" s="16" t="s">
        <v>23</v>
      </c>
      <c r="I20" s="16"/>
      <c r="J20" s="16"/>
      <c r="K20" s="16"/>
      <c r="L20" s="45"/>
      <c r="M20" s="16"/>
      <c r="N20" s="16" t="s">
        <v>11</v>
      </c>
      <c r="O20" s="16"/>
      <c r="P20" s="16"/>
      <c r="Q20" s="16"/>
      <c r="R20" s="16"/>
      <c r="S20" s="45"/>
      <c r="T20" s="16"/>
    </row>
    <row r="21" spans="1:21" s="1" customFormat="1" ht="51.75" x14ac:dyDescent="0.4">
      <c r="A21" s="16"/>
      <c r="B21" s="126" t="s">
        <v>2</v>
      </c>
      <c r="C21" s="126"/>
      <c r="D21" s="126"/>
      <c r="E21" s="126"/>
      <c r="F21" s="21" t="s">
        <v>8</v>
      </c>
      <c r="H21" s="127" t="s">
        <v>2</v>
      </c>
      <c r="I21" s="128"/>
      <c r="J21" s="129"/>
      <c r="K21" s="21" t="s">
        <v>9</v>
      </c>
      <c r="L21" s="46"/>
      <c r="N21" s="130" t="s">
        <v>2</v>
      </c>
      <c r="O21" s="131"/>
      <c r="P21" s="132"/>
      <c r="Q21" s="61" t="s">
        <v>38</v>
      </c>
      <c r="R21" s="34" t="s">
        <v>22</v>
      </c>
      <c r="S21" s="54"/>
      <c r="T21" s="16"/>
    </row>
    <row r="22" spans="1:21" s="1" customFormat="1" ht="27.6" customHeight="1" x14ac:dyDescent="0.4">
      <c r="B22" s="98" t="s">
        <v>30</v>
      </c>
      <c r="C22" s="3">
        <f>E11</f>
        <v>0.45833333333333331</v>
      </c>
      <c r="D22" s="4" t="s">
        <v>1</v>
      </c>
      <c r="E22" s="5">
        <f>C22+TIME(0,5,0)</f>
        <v>0.46180555555555552</v>
      </c>
      <c r="F22" s="56">
        <v>500</v>
      </c>
      <c r="G22" s="2"/>
      <c r="H22" s="3">
        <f>E11</f>
        <v>0.45833333333333331</v>
      </c>
      <c r="I22" s="4" t="s">
        <v>1</v>
      </c>
      <c r="J22" s="5">
        <f>H22+TIME(0,5,0)</f>
        <v>0.46180555555555552</v>
      </c>
      <c r="K22" s="56">
        <v>500</v>
      </c>
      <c r="L22" s="116"/>
      <c r="M22" s="2"/>
      <c r="N22" s="3">
        <f>E11</f>
        <v>0.45833333333333331</v>
      </c>
      <c r="O22" s="4" t="s">
        <v>1</v>
      </c>
      <c r="P22" s="5">
        <f>N22+TIME(0,5,0)</f>
        <v>0.46180555555555552</v>
      </c>
      <c r="Q22" s="73">
        <f>K22-F22</f>
        <v>0</v>
      </c>
      <c r="R22" s="101" t="s">
        <v>10</v>
      </c>
      <c r="S22" s="116"/>
      <c r="U22" s="15"/>
    </row>
    <row r="23" spans="1:21" ht="27.6" customHeight="1" x14ac:dyDescent="0.4">
      <c r="A23" s="1"/>
      <c r="B23" s="99"/>
      <c r="C23" s="6">
        <f>E22</f>
        <v>0.46180555555555552</v>
      </c>
      <c r="D23" s="7" t="s">
        <v>1</v>
      </c>
      <c r="E23" s="8">
        <f>C23+TIME(0,5,0)</f>
        <v>0.46527777777777773</v>
      </c>
      <c r="F23" s="36">
        <v>500</v>
      </c>
      <c r="G23" s="1"/>
      <c r="H23" s="6">
        <f>J22</f>
        <v>0.46180555555555552</v>
      </c>
      <c r="I23" s="7" t="s">
        <v>1</v>
      </c>
      <c r="J23" s="8">
        <f>H23+TIME(0,5,0)</f>
        <v>0.46527777777777773</v>
      </c>
      <c r="K23" s="36">
        <v>500</v>
      </c>
      <c r="L23" s="116"/>
      <c r="M23" s="1"/>
      <c r="N23" s="6">
        <f>P22</f>
        <v>0.46180555555555552</v>
      </c>
      <c r="O23" s="7" t="s">
        <v>1</v>
      </c>
      <c r="P23" s="8">
        <f>N23+TIME(0,5,0)</f>
        <v>0.46527777777777773</v>
      </c>
      <c r="Q23" s="68">
        <f>K23-F23</f>
        <v>0</v>
      </c>
      <c r="R23" s="102"/>
      <c r="S23" s="116"/>
      <c r="T23" s="1"/>
    </row>
    <row r="24" spans="1:21" ht="27.6" customHeight="1" x14ac:dyDescent="0.4">
      <c r="A24" s="1"/>
      <c r="B24" s="99"/>
      <c r="C24" s="6">
        <f t="shared" ref="C24:C39" si="0">E23</f>
        <v>0.46527777777777773</v>
      </c>
      <c r="D24" s="7" t="s">
        <v>1</v>
      </c>
      <c r="E24" s="8">
        <f t="shared" ref="E24:E39" si="1">C24+TIME(0,5,0)</f>
        <v>0.46874999999999994</v>
      </c>
      <c r="F24" s="37" t="s">
        <v>12</v>
      </c>
      <c r="G24" s="2"/>
      <c r="H24" s="6">
        <f t="shared" ref="H24:H39" si="2">J23</f>
        <v>0.46527777777777773</v>
      </c>
      <c r="I24" s="7" t="s">
        <v>1</v>
      </c>
      <c r="J24" s="8">
        <f t="shared" ref="J24:J39" si="3">H24+TIME(0,5,0)</f>
        <v>0.46874999999999994</v>
      </c>
      <c r="K24" s="37" t="s">
        <v>12</v>
      </c>
      <c r="L24" s="116"/>
      <c r="M24" s="2"/>
      <c r="N24" s="6">
        <f t="shared" ref="N24:N39" si="4">P23</f>
        <v>0.46527777777777773</v>
      </c>
      <c r="O24" s="7" t="s">
        <v>1</v>
      </c>
      <c r="P24" s="8">
        <f t="shared" ref="P24:P39" si="5">N24+TIME(0,5,0)</f>
        <v>0.46874999999999994</v>
      </c>
      <c r="Q24" s="69" t="s">
        <v>12</v>
      </c>
      <c r="R24" s="102"/>
      <c r="S24" s="116"/>
      <c r="T24" s="1"/>
    </row>
    <row r="25" spans="1:21" ht="27.6" customHeight="1" x14ac:dyDescent="0.4">
      <c r="B25" s="99"/>
      <c r="C25" s="6">
        <f t="shared" si="0"/>
        <v>0.46874999999999994</v>
      </c>
      <c r="D25" s="7" t="s">
        <v>1</v>
      </c>
      <c r="E25" s="8">
        <f t="shared" si="1"/>
        <v>0.47222222222222215</v>
      </c>
      <c r="F25" s="39" t="s">
        <v>12</v>
      </c>
      <c r="H25" s="6">
        <f t="shared" si="2"/>
        <v>0.46874999999999994</v>
      </c>
      <c r="I25" s="7" t="s">
        <v>1</v>
      </c>
      <c r="J25" s="8">
        <f t="shared" si="3"/>
        <v>0.47222222222222215</v>
      </c>
      <c r="K25" s="39" t="s">
        <v>12</v>
      </c>
      <c r="L25" s="116"/>
      <c r="N25" s="6">
        <f t="shared" si="4"/>
        <v>0.46874999999999994</v>
      </c>
      <c r="O25" s="7" t="s">
        <v>1</v>
      </c>
      <c r="P25" s="8">
        <f t="shared" si="5"/>
        <v>0.47222222222222215</v>
      </c>
      <c r="Q25" s="69" t="s">
        <v>12</v>
      </c>
      <c r="R25" s="102"/>
      <c r="S25" s="116"/>
    </row>
    <row r="26" spans="1:21" ht="27.6" customHeight="1" x14ac:dyDescent="0.4">
      <c r="B26" s="99"/>
      <c r="C26" s="6">
        <f t="shared" si="0"/>
        <v>0.47222222222222215</v>
      </c>
      <c r="D26" s="7" t="s">
        <v>1</v>
      </c>
      <c r="E26" s="8">
        <f t="shared" si="1"/>
        <v>0.47569444444444436</v>
      </c>
      <c r="F26" s="39" t="s">
        <v>12</v>
      </c>
      <c r="H26" s="6">
        <f t="shared" si="2"/>
        <v>0.47222222222222215</v>
      </c>
      <c r="I26" s="7" t="s">
        <v>1</v>
      </c>
      <c r="J26" s="8">
        <f t="shared" si="3"/>
        <v>0.47569444444444436</v>
      </c>
      <c r="K26" s="39" t="s">
        <v>12</v>
      </c>
      <c r="L26" s="116"/>
      <c r="N26" s="6">
        <f t="shared" si="4"/>
        <v>0.47222222222222215</v>
      </c>
      <c r="O26" s="7" t="s">
        <v>1</v>
      </c>
      <c r="P26" s="8">
        <f t="shared" si="5"/>
        <v>0.47569444444444436</v>
      </c>
      <c r="Q26" s="69" t="s">
        <v>12</v>
      </c>
      <c r="R26" s="102"/>
      <c r="S26" s="116"/>
    </row>
    <row r="27" spans="1:21" ht="27.6" customHeight="1" x14ac:dyDescent="0.4">
      <c r="B27" s="99"/>
      <c r="C27" s="6">
        <f t="shared" si="0"/>
        <v>0.47569444444444436</v>
      </c>
      <c r="D27" s="7" t="s">
        <v>1</v>
      </c>
      <c r="E27" s="8">
        <f t="shared" si="1"/>
        <v>0.47916666666666657</v>
      </c>
      <c r="F27" s="39"/>
      <c r="H27" s="6">
        <f t="shared" si="2"/>
        <v>0.47569444444444436</v>
      </c>
      <c r="I27" s="7" t="s">
        <v>1</v>
      </c>
      <c r="J27" s="8">
        <f t="shared" si="3"/>
        <v>0.47916666666666657</v>
      </c>
      <c r="K27" s="39"/>
      <c r="L27" s="116"/>
      <c r="N27" s="6">
        <f t="shared" si="4"/>
        <v>0.47569444444444436</v>
      </c>
      <c r="O27" s="7" t="s">
        <v>1</v>
      </c>
      <c r="P27" s="8">
        <f t="shared" si="5"/>
        <v>0.47916666666666657</v>
      </c>
      <c r="Q27" s="68"/>
      <c r="R27" s="102"/>
      <c r="S27" s="116"/>
    </row>
    <row r="28" spans="1:21" ht="27.6" customHeight="1" x14ac:dyDescent="0.4">
      <c r="B28" s="99"/>
      <c r="C28" s="6">
        <f t="shared" si="0"/>
        <v>0.47916666666666657</v>
      </c>
      <c r="D28" s="7" t="s">
        <v>1</v>
      </c>
      <c r="E28" s="8">
        <f t="shared" si="1"/>
        <v>0.48263888888888878</v>
      </c>
      <c r="F28" s="39"/>
      <c r="H28" s="6">
        <f t="shared" si="2"/>
        <v>0.47916666666666657</v>
      </c>
      <c r="I28" s="7" t="s">
        <v>1</v>
      </c>
      <c r="J28" s="8">
        <f t="shared" si="3"/>
        <v>0.48263888888888878</v>
      </c>
      <c r="K28" s="39"/>
      <c r="L28" s="116"/>
      <c r="N28" s="6">
        <f t="shared" si="4"/>
        <v>0.47916666666666657</v>
      </c>
      <c r="O28" s="7" t="s">
        <v>1</v>
      </c>
      <c r="P28" s="8">
        <f t="shared" si="5"/>
        <v>0.48263888888888878</v>
      </c>
      <c r="Q28" s="68"/>
      <c r="R28" s="102"/>
      <c r="S28" s="116"/>
    </row>
    <row r="29" spans="1:21" ht="27.6" customHeight="1" x14ac:dyDescent="0.4">
      <c r="B29" s="99"/>
      <c r="C29" s="6">
        <f t="shared" si="0"/>
        <v>0.48263888888888878</v>
      </c>
      <c r="D29" s="7" t="s">
        <v>1</v>
      </c>
      <c r="E29" s="8">
        <f t="shared" si="1"/>
        <v>0.48611111111111099</v>
      </c>
      <c r="F29" s="39"/>
      <c r="H29" s="6">
        <f t="shared" si="2"/>
        <v>0.48263888888888878</v>
      </c>
      <c r="I29" s="7" t="s">
        <v>1</v>
      </c>
      <c r="J29" s="8">
        <f t="shared" si="3"/>
        <v>0.48611111111111099</v>
      </c>
      <c r="K29" s="39"/>
      <c r="L29" s="116"/>
      <c r="N29" s="6">
        <f t="shared" si="4"/>
        <v>0.48263888888888878</v>
      </c>
      <c r="O29" s="7" t="s">
        <v>1</v>
      </c>
      <c r="P29" s="8">
        <f t="shared" si="5"/>
        <v>0.48611111111111099</v>
      </c>
      <c r="Q29" s="68"/>
      <c r="R29" s="102"/>
      <c r="S29" s="116"/>
    </row>
    <row r="30" spans="1:21" ht="27.6" customHeight="1" x14ac:dyDescent="0.4">
      <c r="B30" s="99"/>
      <c r="C30" s="6">
        <f t="shared" si="0"/>
        <v>0.48611111111111099</v>
      </c>
      <c r="D30" s="7" t="s">
        <v>1</v>
      </c>
      <c r="E30" s="8">
        <f t="shared" si="1"/>
        <v>0.4895833333333332</v>
      </c>
      <c r="F30" s="39"/>
      <c r="H30" s="6">
        <f t="shared" si="2"/>
        <v>0.48611111111111099</v>
      </c>
      <c r="I30" s="7" t="s">
        <v>1</v>
      </c>
      <c r="J30" s="8">
        <f t="shared" si="3"/>
        <v>0.4895833333333332</v>
      </c>
      <c r="K30" s="39"/>
      <c r="L30" s="116"/>
      <c r="N30" s="6">
        <f t="shared" si="4"/>
        <v>0.48611111111111099</v>
      </c>
      <c r="O30" s="7" t="s">
        <v>1</v>
      </c>
      <c r="P30" s="8">
        <f t="shared" si="5"/>
        <v>0.4895833333333332</v>
      </c>
      <c r="Q30" s="68"/>
      <c r="R30" s="102"/>
      <c r="S30" s="116"/>
    </row>
    <row r="31" spans="1:21" ht="27.6" customHeight="1" x14ac:dyDescent="0.4">
      <c r="B31" s="99"/>
      <c r="C31" s="6">
        <f t="shared" si="0"/>
        <v>0.4895833333333332</v>
      </c>
      <c r="D31" s="7" t="s">
        <v>1</v>
      </c>
      <c r="E31" s="8">
        <f t="shared" si="1"/>
        <v>0.49305555555555541</v>
      </c>
      <c r="F31" s="39"/>
      <c r="H31" s="6">
        <f t="shared" si="2"/>
        <v>0.4895833333333332</v>
      </c>
      <c r="I31" s="7" t="s">
        <v>1</v>
      </c>
      <c r="J31" s="8">
        <f t="shared" si="3"/>
        <v>0.49305555555555541</v>
      </c>
      <c r="K31" s="39"/>
      <c r="L31" s="116"/>
      <c r="N31" s="6">
        <f t="shared" si="4"/>
        <v>0.4895833333333332</v>
      </c>
      <c r="O31" s="7" t="s">
        <v>1</v>
      </c>
      <c r="P31" s="8">
        <f t="shared" si="5"/>
        <v>0.49305555555555541</v>
      </c>
      <c r="Q31" s="68"/>
      <c r="R31" s="102"/>
      <c r="S31" s="116"/>
    </row>
    <row r="32" spans="1:21" ht="27.6" customHeight="1" x14ac:dyDescent="0.4">
      <c r="B32" s="99"/>
      <c r="C32" s="6">
        <f t="shared" si="0"/>
        <v>0.49305555555555541</v>
      </c>
      <c r="D32" s="7" t="s">
        <v>1</v>
      </c>
      <c r="E32" s="8">
        <f t="shared" si="1"/>
        <v>0.49652777777777762</v>
      </c>
      <c r="F32" s="39"/>
      <c r="H32" s="6">
        <f t="shared" si="2"/>
        <v>0.49305555555555541</v>
      </c>
      <c r="I32" s="7" t="s">
        <v>1</v>
      </c>
      <c r="J32" s="8">
        <f t="shared" si="3"/>
        <v>0.49652777777777762</v>
      </c>
      <c r="K32" s="39"/>
      <c r="L32" s="116"/>
      <c r="N32" s="6">
        <f t="shared" si="4"/>
        <v>0.49305555555555541</v>
      </c>
      <c r="O32" s="7" t="s">
        <v>1</v>
      </c>
      <c r="P32" s="8">
        <f t="shared" si="5"/>
        <v>0.49652777777777762</v>
      </c>
      <c r="Q32" s="68"/>
      <c r="R32" s="102"/>
      <c r="S32" s="116"/>
    </row>
    <row r="33" spans="2:19" ht="27.6" customHeight="1" x14ac:dyDescent="0.4">
      <c r="B33" s="100"/>
      <c r="C33" s="9">
        <f t="shared" si="0"/>
        <v>0.49652777777777762</v>
      </c>
      <c r="D33" s="10" t="s">
        <v>1</v>
      </c>
      <c r="E33" s="11">
        <f t="shared" si="1"/>
        <v>0.49999999999999983</v>
      </c>
      <c r="F33" s="75"/>
      <c r="H33" s="9">
        <f t="shared" si="2"/>
        <v>0.49652777777777762</v>
      </c>
      <c r="I33" s="10" t="s">
        <v>1</v>
      </c>
      <c r="J33" s="11">
        <f t="shared" si="3"/>
        <v>0.49999999999999983</v>
      </c>
      <c r="K33" s="75"/>
      <c r="L33" s="116"/>
      <c r="N33" s="9">
        <f t="shared" si="4"/>
        <v>0.49652777777777762</v>
      </c>
      <c r="O33" s="10" t="s">
        <v>1</v>
      </c>
      <c r="P33" s="11">
        <f t="shared" si="5"/>
        <v>0.49999999999999983</v>
      </c>
      <c r="Q33" s="70"/>
      <c r="R33" s="103"/>
      <c r="S33" s="116"/>
    </row>
    <row r="34" spans="2:19" ht="27.6" customHeight="1" x14ac:dyDescent="0.4">
      <c r="B34" s="104" t="s">
        <v>31</v>
      </c>
      <c r="C34" s="12">
        <f t="shared" si="0"/>
        <v>0.49999999999999983</v>
      </c>
      <c r="D34" s="13" t="s">
        <v>1</v>
      </c>
      <c r="E34" s="14">
        <f t="shared" si="1"/>
        <v>0.5034722222222221</v>
      </c>
      <c r="F34" s="38">
        <v>500</v>
      </c>
      <c r="H34" s="12">
        <f t="shared" si="2"/>
        <v>0.49999999999999983</v>
      </c>
      <c r="I34" s="13" t="s">
        <v>1</v>
      </c>
      <c r="J34" s="14">
        <f t="shared" si="3"/>
        <v>0.5034722222222221</v>
      </c>
      <c r="K34" s="38">
        <v>900</v>
      </c>
      <c r="L34" s="47"/>
      <c r="N34" s="12">
        <f t="shared" si="4"/>
        <v>0.49999999999999983</v>
      </c>
      <c r="O34" s="13" t="s">
        <v>1</v>
      </c>
      <c r="P34" s="14">
        <f t="shared" si="5"/>
        <v>0.5034722222222221</v>
      </c>
      <c r="Q34" s="23">
        <f>K34-F34</f>
        <v>400</v>
      </c>
      <c r="R34" s="55"/>
      <c r="S34" s="47"/>
    </row>
    <row r="35" spans="2:19" ht="27.6" customHeight="1" x14ac:dyDescent="0.4">
      <c r="B35" s="104"/>
      <c r="C35" s="6">
        <f t="shared" si="0"/>
        <v>0.5034722222222221</v>
      </c>
      <c r="D35" s="7" t="s">
        <v>1</v>
      </c>
      <c r="E35" s="8">
        <f t="shared" si="1"/>
        <v>0.50694444444444431</v>
      </c>
      <c r="F35" s="38">
        <v>500</v>
      </c>
      <c r="H35" s="6">
        <f t="shared" si="2"/>
        <v>0.5034722222222221</v>
      </c>
      <c r="I35" s="7" t="s">
        <v>1</v>
      </c>
      <c r="J35" s="8">
        <f t="shared" si="3"/>
        <v>0.50694444444444431</v>
      </c>
      <c r="K35" s="38">
        <v>1000</v>
      </c>
      <c r="L35" s="47"/>
      <c r="N35" s="6">
        <f t="shared" si="4"/>
        <v>0.5034722222222221</v>
      </c>
      <c r="O35" s="7" t="s">
        <v>1</v>
      </c>
      <c r="P35" s="8">
        <f t="shared" si="5"/>
        <v>0.50694444444444431</v>
      </c>
      <c r="Q35" s="23">
        <f>K35-F35</f>
        <v>500</v>
      </c>
      <c r="R35" s="55"/>
      <c r="S35" s="47"/>
    </row>
    <row r="36" spans="2:19" ht="27.6" customHeight="1" x14ac:dyDescent="0.4">
      <c r="B36" s="104"/>
      <c r="C36" s="6">
        <f t="shared" si="0"/>
        <v>0.50694444444444431</v>
      </c>
      <c r="D36" s="7" t="s">
        <v>1</v>
      </c>
      <c r="E36" s="8">
        <f t="shared" si="1"/>
        <v>0.51041666666666652</v>
      </c>
      <c r="F36" s="39" t="s">
        <v>24</v>
      </c>
      <c r="H36" s="6">
        <f t="shared" si="2"/>
        <v>0.50694444444444431</v>
      </c>
      <c r="I36" s="7" t="s">
        <v>1</v>
      </c>
      <c r="J36" s="8">
        <f t="shared" si="3"/>
        <v>0.51041666666666652</v>
      </c>
      <c r="K36" s="39" t="s">
        <v>24</v>
      </c>
      <c r="L36" s="53"/>
      <c r="N36" s="6">
        <f t="shared" si="4"/>
        <v>0.50694444444444431</v>
      </c>
      <c r="O36" s="7" t="s">
        <v>1</v>
      </c>
      <c r="P36" s="8">
        <f t="shared" si="5"/>
        <v>0.51041666666666652</v>
      </c>
      <c r="Q36" s="23" t="s">
        <v>24</v>
      </c>
      <c r="R36" s="55"/>
      <c r="S36" s="47"/>
    </row>
    <row r="37" spans="2:19" ht="27.6" customHeight="1" x14ac:dyDescent="0.4">
      <c r="B37" s="104"/>
      <c r="C37" s="6">
        <f t="shared" si="0"/>
        <v>0.51041666666666652</v>
      </c>
      <c r="D37" s="7" t="s">
        <v>1</v>
      </c>
      <c r="E37" s="8">
        <f t="shared" si="1"/>
        <v>0.51388888888888873</v>
      </c>
      <c r="F37" s="39" t="s">
        <v>24</v>
      </c>
      <c r="H37" s="6">
        <f t="shared" si="2"/>
        <v>0.51041666666666652</v>
      </c>
      <c r="I37" s="7" t="s">
        <v>1</v>
      </c>
      <c r="J37" s="8">
        <f t="shared" si="3"/>
        <v>0.51388888888888873</v>
      </c>
      <c r="K37" s="39" t="s">
        <v>24</v>
      </c>
      <c r="L37" s="53"/>
      <c r="N37" s="6">
        <f t="shared" si="4"/>
        <v>0.51041666666666652</v>
      </c>
      <c r="O37" s="7" t="s">
        <v>1</v>
      </c>
      <c r="P37" s="8">
        <f t="shared" si="5"/>
        <v>0.51388888888888873</v>
      </c>
      <c r="Q37" s="23" t="s">
        <v>24</v>
      </c>
      <c r="R37" s="55"/>
      <c r="S37" s="47"/>
    </row>
    <row r="38" spans="2:19" ht="27.6" customHeight="1" x14ac:dyDescent="0.4">
      <c r="B38" s="104"/>
      <c r="C38" s="6">
        <f t="shared" si="0"/>
        <v>0.51388888888888873</v>
      </c>
      <c r="D38" s="7" t="s">
        <v>1</v>
      </c>
      <c r="E38" s="8">
        <f t="shared" si="1"/>
        <v>0.51736111111111094</v>
      </c>
      <c r="F38" s="39" t="s">
        <v>24</v>
      </c>
      <c r="H38" s="6">
        <f t="shared" si="2"/>
        <v>0.51388888888888873</v>
      </c>
      <c r="I38" s="7" t="s">
        <v>1</v>
      </c>
      <c r="J38" s="8">
        <f t="shared" si="3"/>
        <v>0.51736111111111094</v>
      </c>
      <c r="K38" s="39" t="s">
        <v>24</v>
      </c>
      <c r="L38" s="53"/>
      <c r="N38" s="6">
        <f t="shared" si="4"/>
        <v>0.51388888888888873</v>
      </c>
      <c r="O38" s="7" t="s">
        <v>1</v>
      </c>
      <c r="P38" s="8">
        <f t="shared" si="5"/>
        <v>0.51736111111111094</v>
      </c>
      <c r="Q38" s="23" t="s">
        <v>24</v>
      </c>
      <c r="R38" s="55"/>
      <c r="S38" s="47"/>
    </row>
    <row r="39" spans="2:19" ht="27.6" customHeight="1" x14ac:dyDescent="0.4">
      <c r="B39" s="104"/>
      <c r="C39" s="9">
        <f t="shared" si="0"/>
        <v>0.51736111111111094</v>
      </c>
      <c r="D39" s="10" t="s">
        <v>1</v>
      </c>
      <c r="E39" s="11">
        <f t="shared" si="1"/>
        <v>0.52083333333333315</v>
      </c>
      <c r="F39" s="75"/>
      <c r="H39" s="9">
        <f t="shared" si="2"/>
        <v>0.51736111111111094</v>
      </c>
      <c r="I39" s="10" t="s">
        <v>1</v>
      </c>
      <c r="J39" s="11">
        <f t="shared" si="3"/>
        <v>0.52083333333333315</v>
      </c>
      <c r="K39" s="75"/>
      <c r="L39" s="47"/>
      <c r="N39" s="9">
        <f t="shared" si="4"/>
        <v>0.51736111111111094</v>
      </c>
      <c r="O39" s="10" t="s">
        <v>1</v>
      </c>
      <c r="P39" s="11">
        <f t="shared" si="5"/>
        <v>0.52083333333333315</v>
      </c>
      <c r="Q39" s="27"/>
      <c r="R39" s="71"/>
      <c r="S39" s="47"/>
    </row>
    <row r="40" spans="2:19" x14ac:dyDescent="0.4">
      <c r="C40" s="2"/>
      <c r="D40" s="1"/>
      <c r="E40" s="2"/>
      <c r="L40" s="48"/>
      <c r="S40" s="48"/>
    </row>
    <row r="41" spans="2:19" x14ac:dyDescent="0.4">
      <c r="C41" s="2"/>
      <c r="D41" s="1"/>
      <c r="E41" s="2"/>
      <c r="S41" s="48"/>
    </row>
    <row r="42" spans="2:19" x14ac:dyDescent="0.4">
      <c r="C42" s="2"/>
      <c r="D42" s="1"/>
      <c r="E42" s="2"/>
      <c r="S42" s="48"/>
    </row>
    <row r="43" spans="2:19" x14ac:dyDescent="0.4">
      <c r="C43" s="2"/>
      <c r="D43" s="1"/>
      <c r="E43" s="2"/>
      <c r="S43" s="48"/>
    </row>
    <row r="44" spans="2:19" x14ac:dyDescent="0.4">
      <c r="C44" s="2"/>
      <c r="D44" s="1"/>
      <c r="E44" s="2"/>
      <c r="S44" s="48"/>
    </row>
    <row r="45" spans="2:19" x14ac:dyDescent="0.4">
      <c r="C45" s="2"/>
      <c r="D45" s="1"/>
      <c r="E45" s="2"/>
      <c r="S45" s="48"/>
    </row>
    <row r="46" spans="2:19" x14ac:dyDescent="0.4">
      <c r="C46" s="2"/>
      <c r="D46" s="1"/>
      <c r="E46" s="2"/>
      <c r="S46" s="48"/>
    </row>
    <row r="47" spans="2:19" x14ac:dyDescent="0.4">
      <c r="C47" s="2"/>
      <c r="D47" s="1"/>
      <c r="E47" s="2"/>
      <c r="S47" s="48"/>
    </row>
    <row r="48" spans="2:19" x14ac:dyDescent="0.4">
      <c r="C48" s="2"/>
      <c r="D48" s="1"/>
      <c r="E48" s="2"/>
      <c r="S48" s="48"/>
    </row>
    <row r="49" spans="3:19" x14ac:dyDescent="0.4">
      <c r="C49" s="2"/>
      <c r="D49" s="1"/>
      <c r="E49" s="2"/>
      <c r="S49" s="48"/>
    </row>
    <row r="50" spans="3:19" x14ac:dyDescent="0.4">
      <c r="C50" s="2"/>
      <c r="D50" s="1"/>
      <c r="E50" s="2"/>
      <c r="S50" s="48"/>
    </row>
    <row r="51" spans="3:19" x14ac:dyDescent="0.4">
      <c r="S51" s="48"/>
    </row>
    <row r="52" spans="3:19" x14ac:dyDescent="0.4">
      <c r="S52" s="48"/>
    </row>
    <row r="53" spans="3:19" x14ac:dyDescent="0.4">
      <c r="S53" s="48"/>
    </row>
    <row r="54" spans="3:19" x14ac:dyDescent="0.4">
      <c r="S54" s="48"/>
    </row>
    <row r="55" spans="3:19" x14ac:dyDescent="0.4">
      <c r="S55" s="48"/>
    </row>
    <row r="56" spans="3:19" x14ac:dyDescent="0.4">
      <c r="S56" s="48"/>
    </row>
    <row r="57" spans="3:19" x14ac:dyDescent="0.4">
      <c r="S57" s="48"/>
    </row>
    <row r="58" spans="3:19" x14ac:dyDescent="0.4">
      <c r="S58" s="48"/>
    </row>
    <row r="59" spans="3:19" x14ac:dyDescent="0.4">
      <c r="S59" s="48"/>
    </row>
    <row r="60" spans="3:19" x14ac:dyDescent="0.4">
      <c r="S60" s="48"/>
    </row>
    <row r="61" spans="3:19" x14ac:dyDescent="0.4">
      <c r="S61" s="48"/>
    </row>
    <row r="62" spans="3:19" x14ac:dyDescent="0.4">
      <c r="S62" s="48"/>
    </row>
    <row r="63" spans="3:19" x14ac:dyDescent="0.4">
      <c r="S63" s="48"/>
    </row>
    <row r="64" spans="3:19" x14ac:dyDescent="0.4">
      <c r="S64" s="48"/>
    </row>
    <row r="65" spans="19:19" x14ac:dyDescent="0.4">
      <c r="S65" s="48"/>
    </row>
    <row r="66" spans="19:19" x14ac:dyDescent="0.4">
      <c r="S66" s="48"/>
    </row>
    <row r="67" spans="19:19" x14ac:dyDescent="0.4">
      <c r="S67" s="48"/>
    </row>
    <row r="68" spans="19:19" x14ac:dyDescent="0.4">
      <c r="S68" s="48"/>
    </row>
    <row r="69" spans="19:19" x14ac:dyDescent="0.4">
      <c r="S69" s="48"/>
    </row>
    <row r="70" spans="19:19" x14ac:dyDescent="0.4">
      <c r="S70" s="48"/>
    </row>
    <row r="71" spans="19:19" x14ac:dyDescent="0.4">
      <c r="S71" s="48"/>
    </row>
    <row r="72" spans="19:19" x14ac:dyDescent="0.4">
      <c r="S72" s="48"/>
    </row>
    <row r="73" spans="19:19" x14ac:dyDescent="0.4">
      <c r="S73" s="48"/>
    </row>
    <row r="74" spans="19:19" x14ac:dyDescent="0.4">
      <c r="S74" s="48"/>
    </row>
    <row r="75" spans="19:19" x14ac:dyDescent="0.4">
      <c r="S75" s="48"/>
    </row>
    <row r="76" spans="19:19" x14ac:dyDescent="0.4">
      <c r="S76" s="48"/>
    </row>
    <row r="77" spans="19:19" x14ac:dyDescent="0.4">
      <c r="S77" s="48"/>
    </row>
    <row r="78" spans="19:19" x14ac:dyDescent="0.4">
      <c r="S78" s="48"/>
    </row>
    <row r="79" spans="19:19" x14ac:dyDescent="0.4">
      <c r="S79" s="48"/>
    </row>
    <row r="80" spans="19:19" x14ac:dyDescent="0.4">
      <c r="S80" s="48"/>
    </row>
    <row r="81" spans="19:19" x14ac:dyDescent="0.4">
      <c r="S81" s="48"/>
    </row>
    <row r="82" spans="19:19" x14ac:dyDescent="0.4">
      <c r="S82" s="48"/>
    </row>
    <row r="83" spans="19:19" x14ac:dyDescent="0.4">
      <c r="S83" s="48"/>
    </row>
    <row r="84" spans="19:19" x14ac:dyDescent="0.4">
      <c r="S84" s="48"/>
    </row>
    <row r="85" spans="19:19" x14ac:dyDescent="0.4">
      <c r="S85" s="48"/>
    </row>
    <row r="86" spans="19:19" x14ac:dyDescent="0.4">
      <c r="S86" s="48"/>
    </row>
    <row r="87" spans="19:19" x14ac:dyDescent="0.4">
      <c r="S87" s="48"/>
    </row>
    <row r="88" spans="19:19" x14ac:dyDescent="0.4">
      <c r="S88" s="48"/>
    </row>
    <row r="89" spans="19:19" x14ac:dyDescent="0.4">
      <c r="S89" s="48"/>
    </row>
    <row r="90" spans="19:19" x14ac:dyDescent="0.4">
      <c r="S90" s="48"/>
    </row>
    <row r="91" spans="19:19" x14ac:dyDescent="0.4">
      <c r="S91" s="48"/>
    </row>
    <row r="92" spans="19:19" x14ac:dyDescent="0.4">
      <c r="S92" s="48"/>
    </row>
    <row r="93" spans="19:19" x14ac:dyDescent="0.4">
      <c r="S93" s="48"/>
    </row>
    <row r="94" spans="19:19" x14ac:dyDescent="0.4">
      <c r="S94" s="48"/>
    </row>
    <row r="95" spans="19:19" x14ac:dyDescent="0.4">
      <c r="S95" s="48"/>
    </row>
    <row r="96" spans="19:19" x14ac:dyDescent="0.4">
      <c r="S96" s="48"/>
    </row>
    <row r="97" spans="19:19" x14ac:dyDescent="0.4">
      <c r="S97" s="48"/>
    </row>
    <row r="98" spans="19:19" x14ac:dyDescent="0.4">
      <c r="S98" s="48"/>
    </row>
    <row r="99" spans="19:19" x14ac:dyDescent="0.4">
      <c r="S99" s="48"/>
    </row>
    <row r="100" spans="19:19" x14ac:dyDescent="0.4">
      <c r="S100" s="48"/>
    </row>
    <row r="101" spans="19:19" x14ac:dyDescent="0.4">
      <c r="S101" s="48"/>
    </row>
    <row r="102" spans="19:19" x14ac:dyDescent="0.4">
      <c r="S102" s="48"/>
    </row>
    <row r="103" spans="19:19" x14ac:dyDescent="0.4">
      <c r="S103" s="48"/>
    </row>
    <row r="104" spans="19:19" x14ac:dyDescent="0.4">
      <c r="S104" s="48"/>
    </row>
    <row r="105" spans="19:19" x14ac:dyDescent="0.4">
      <c r="S105" s="48"/>
    </row>
    <row r="106" spans="19:19" x14ac:dyDescent="0.4">
      <c r="S106" s="48"/>
    </row>
    <row r="107" spans="19:19" x14ac:dyDescent="0.4">
      <c r="S107" s="48"/>
    </row>
    <row r="108" spans="19:19" x14ac:dyDescent="0.4">
      <c r="S108" s="48"/>
    </row>
    <row r="109" spans="19:19" x14ac:dyDescent="0.4">
      <c r="S109" s="48"/>
    </row>
    <row r="110" spans="19:19" x14ac:dyDescent="0.4">
      <c r="S110" s="48"/>
    </row>
    <row r="111" spans="19:19" x14ac:dyDescent="0.4">
      <c r="S111" s="48"/>
    </row>
    <row r="112" spans="19:19" x14ac:dyDescent="0.4">
      <c r="S112" s="48"/>
    </row>
    <row r="113" spans="19:19" x14ac:dyDescent="0.4">
      <c r="S113" s="48"/>
    </row>
    <row r="114" spans="19:19" x14ac:dyDescent="0.4">
      <c r="S114" s="48"/>
    </row>
    <row r="115" spans="19:19" x14ac:dyDescent="0.4">
      <c r="S115" s="48"/>
    </row>
    <row r="116" spans="19:19" x14ac:dyDescent="0.4">
      <c r="S116" s="48"/>
    </row>
    <row r="117" spans="19:19" x14ac:dyDescent="0.4">
      <c r="S117" s="48"/>
    </row>
    <row r="118" spans="19:19" x14ac:dyDescent="0.4">
      <c r="S118" s="48"/>
    </row>
    <row r="119" spans="19:19" x14ac:dyDescent="0.4">
      <c r="S119" s="48"/>
    </row>
    <row r="120" spans="19:19" x14ac:dyDescent="0.4">
      <c r="S120" s="48"/>
    </row>
    <row r="121" spans="19:19" x14ac:dyDescent="0.4">
      <c r="S121" s="48"/>
    </row>
    <row r="122" spans="19:19" x14ac:dyDescent="0.4">
      <c r="S122" s="48"/>
    </row>
    <row r="123" spans="19:19" x14ac:dyDescent="0.4">
      <c r="S123" s="48"/>
    </row>
    <row r="124" spans="19:19" x14ac:dyDescent="0.4">
      <c r="S124" s="48"/>
    </row>
    <row r="125" spans="19:19" x14ac:dyDescent="0.4">
      <c r="S125" s="48"/>
    </row>
    <row r="126" spans="19:19" x14ac:dyDescent="0.4">
      <c r="S126" s="48"/>
    </row>
    <row r="127" spans="19:19" x14ac:dyDescent="0.4">
      <c r="S127" s="48"/>
    </row>
    <row r="128" spans="19:19" x14ac:dyDescent="0.4">
      <c r="S128" s="48"/>
    </row>
    <row r="129" spans="19:19" x14ac:dyDescent="0.4">
      <c r="S129" s="48"/>
    </row>
    <row r="130" spans="19:19" x14ac:dyDescent="0.4">
      <c r="S130" s="48"/>
    </row>
    <row r="131" spans="19:19" x14ac:dyDescent="0.4">
      <c r="S131" s="48"/>
    </row>
    <row r="132" spans="19:19" x14ac:dyDescent="0.4">
      <c r="S132" s="48"/>
    </row>
    <row r="133" spans="19:19" x14ac:dyDescent="0.4">
      <c r="S133" s="48"/>
    </row>
    <row r="134" spans="19:19" x14ac:dyDescent="0.4">
      <c r="S134" s="48"/>
    </row>
    <row r="135" spans="19:19" x14ac:dyDescent="0.4">
      <c r="S135" s="48"/>
    </row>
    <row r="136" spans="19:19" x14ac:dyDescent="0.4">
      <c r="S136" s="48"/>
    </row>
    <row r="137" spans="19:19" x14ac:dyDescent="0.4">
      <c r="S137" s="48"/>
    </row>
    <row r="138" spans="19:19" x14ac:dyDescent="0.4">
      <c r="S138" s="48"/>
    </row>
    <row r="139" spans="19:19" x14ac:dyDescent="0.4">
      <c r="S139" s="48"/>
    </row>
    <row r="140" spans="19:19" x14ac:dyDescent="0.4">
      <c r="S140" s="48"/>
    </row>
    <row r="141" spans="19:19" x14ac:dyDescent="0.4">
      <c r="S141" s="48"/>
    </row>
    <row r="142" spans="19:19" x14ac:dyDescent="0.4">
      <c r="S142" s="48"/>
    </row>
    <row r="143" spans="19:19" x14ac:dyDescent="0.4">
      <c r="S143" s="48"/>
    </row>
    <row r="144" spans="19:19" x14ac:dyDescent="0.4">
      <c r="S144" s="48"/>
    </row>
    <row r="145" spans="19:19" x14ac:dyDescent="0.4">
      <c r="S145" s="48"/>
    </row>
    <row r="146" spans="19:19" x14ac:dyDescent="0.4">
      <c r="S146" s="48"/>
    </row>
    <row r="147" spans="19:19" x14ac:dyDescent="0.4">
      <c r="S147" s="48"/>
    </row>
    <row r="148" spans="19:19" x14ac:dyDescent="0.4">
      <c r="S148" s="48"/>
    </row>
    <row r="149" spans="19:19" x14ac:dyDescent="0.4">
      <c r="S149" s="48"/>
    </row>
    <row r="150" spans="19:19" x14ac:dyDescent="0.4">
      <c r="S150" s="48"/>
    </row>
    <row r="151" spans="19:19" x14ac:dyDescent="0.4">
      <c r="S151" s="48"/>
    </row>
    <row r="152" spans="19:19" x14ac:dyDescent="0.4">
      <c r="S152" s="48"/>
    </row>
    <row r="153" spans="19:19" x14ac:dyDescent="0.4">
      <c r="S153" s="48"/>
    </row>
    <row r="154" spans="19:19" x14ac:dyDescent="0.4">
      <c r="S154" s="48"/>
    </row>
    <row r="155" spans="19:19" x14ac:dyDescent="0.4">
      <c r="S155" s="48"/>
    </row>
    <row r="156" spans="19:19" x14ac:dyDescent="0.4">
      <c r="S156" s="48"/>
    </row>
    <row r="157" spans="19:19" x14ac:dyDescent="0.4">
      <c r="S157" s="48"/>
    </row>
    <row r="158" spans="19:19" x14ac:dyDescent="0.4">
      <c r="S158" s="48"/>
    </row>
    <row r="159" spans="19:19" x14ac:dyDescent="0.4">
      <c r="S159" s="48"/>
    </row>
    <row r="160" spans="19:19" x14ac:dyDescent="0.4">
      <c r="S160" s="48"/>
    </row>
    <row r="161" spans="19:19" x14ac:dyDescent="0.4">
      <c r="S161" s="48"/>
    </row>
    <row r="162" spans="19:19" x14ac:dyDescent="0.4">
      <c r="S162" s="48"/>
    </row>
    <row r="163" spans="19:19" x14ac:dyDescent="0.4">
      <c r="S163" s="48"/>
    </row>
    <row r="164" spans="19:19" x14ac:dyDescent="0.4">
      <c r="S164" s="48"/>
    </row>
    <row r="165" spans="19:19" x14ac:dyDescent="0.4">
      <c r="S165" s="48"/>
    </row>
    <row r="166" spans="19:19" x14ac:dyDescent="0.4">
      <c r="S166" s="48"/>
    </row>
    <row r="167" spans="19:19" x14ac:dyDescent="0.4">
      <c r="S167" s="48"/>
    </row>
    <row r="168" spans="19:19" x14ac:dyDescent="0.4">
      <c r="S168" s="48"/>
    </row>
    <row r="169" spans="19:19" x14ac:dyDescent="0.4">
      <c r="S169" s="48"/>
    </row>
    <row r="170" spans="19:19" x14ac:dyDescent="0.4">
      <c r="S170" s="48"/>
    </row>
    <row r="171" spans="19:19" x14ac:dyDescent="0.4">
      <c r="S171" s="48"/>
    </row>
    <row r="172" spans="19:19" x14ac:dyDescent="0.4">
      <c r="S172" s="48"/>
    </row>
    <row r="173" spans="19:19" x14ac:dyDescent="0.4">
      <c r="S173" s="48"/>
    </row>
    <row r="174" spans="19:19" x14ac:dyDescent="0.4">
      <c r="S174" s="48"/>
    </row>
    <row r="175" spans="19:19" x14ac:dyDescent="0.4">
      <c r="S175" s="48"/>
    </row>
    <row r="176" spans="19:19" x14ac:dyDescent="0.4">
      <c r="S176" s="48"/>
    </row>
    <row r="177" spans="19:19" x14ac:dyDescent="0.4">
      <c r="S177" s="48"/>
    </row>
    <row r="178" spans="19:19" x14ac:dyDescent="0.4">
      <c r="S178" s="48"/>
    </row>
    <row r="179" spans="19:19" x14ac:dyDescent="0.4">
      <c r="S179" s="48"/>
    </row>
    <row r="180" spans="19:19" x14ac:dyDescent="0.4">
      <c r="S180" s="48"/>
    </row>
    <row r="181" spans="19:19" x14ac:dyDescent="0.4">
      <c r="S181" s="48"/>
    </row>
    <row r="182" spans="19:19" x14ac:dyDescent="0.4">
      <c r="S182" s="48"/>
    </row>
    <row r="183" spans="19:19" x14ac:dyDescent="0.4">
      <c r="S183" s="48"/>
    </row>
    <row r="184" spans="19:19" x14ac:dyDescent="0.4">
      <c r="S184" s="48"/>
    </row>
    <row r="185" spans="19:19" x14ac:dyDescent="0.4">
      <c r="S185" s="48"/>
    </row>
    <row r="186" spans="19:19" x14ac:dyDescent="0.4">
      <c r="S186" s="48"/>
    </row>
    <row r="187" spans="19:19" x14ac:dyDescent="0.4">
      <c r="S187" s="48"/>
    </row>
    <row r="188" spans="19:19" x14ac:dyDescent="0.4">
      <c r="S188" s="48"/>
    </row>
    <row r="189" spans="19:19" x14ac:dyDescent="0.4">
      <c r="S189" s="48"/>
    </row>
    <row r="190" spans="19:19" x14ac:dyDescent="0.4">
      <c r="S190" s="48"/>
    </row>
    <row r="191" spans="19:19" x14ac:dyDescent="0.4">
      <c r="S191" s="48"/>
    </row>
    <row r="192" spans="19:19" x14ac:dyDescent="0.4">
      <c r="S192" s="48"/>
    </row>
    <row r="193" spans="19:19" x14ac:dyDescent="0.4">
      <c r="S193" s="48"/>
    </row>
    <row r="194" spans="19:19" x14ac:dyDescent="0.4">
      <c r="S194" s="48"/>
    </row>
    <row r="195" spans="19:19" x14ac:dyDescent="0.4">
      <c r="S195" s="48"/>
    </row>
    <row r="196" spans="19:19" x14ac:dyDescent="0.4">
      <c r="S196" s="48"/>
    </row>
    <row r="197" spans="19:19" x14ac:dyDescent="0.4">
      <c r="S197" s="48"/>
    </row>
    <row r="198" spans="19:19" x14ac:dyDescent="0.4">
      <c r="S198" s="48"/>
    </row>
    <row r="199" spans="19:19" x14ac:dyDescent="0.4">
      <c r="S199" s="48"/>
    </row>
    <row r="200" spans="19:19" x14ac:dyDescent="0.4">
      <c r="S200" s="48"/>
    </row>
    <row r="201" spans="19:19" x14ac:dyDescent="0.4">
      <c r="S201" s="48"/>
    </row>
    <row r="202" spans="19:19" x14ac:dyDescent="0.4">
      <c r="S202" s="48"/>
    </row>
    <row r="203" spans="19:19" x14ac:dyDescent="0.4">
      <c r="S203" s="48"/>
    </row>
    <row r="204" spans="19:19" x14ac:dyDescent="0.4">
      <c r="S204" s="48"/>
    </row>
    <row r="205" spans="19:19" x14ac:dyDescent="0.4">
      <c r="S205" s="48"/>
    </row>
    <row r="206" spans="19:19" x14ac:dyDescent="0.4">
      <c r="S206" s="48"/>
    </row>
    <row r="207" spans="19:19" x14ac:dyDescent="0.4">
      <c r="S207" s="48"/>
    </row>
    <row r="208" spans="19:19" x14ac:dyDescent="0.4">
      <c r="S208" s="48"/>
    </row>
    <row r="209" spans="19:19" x14ac:dyDescent="0.4">
      <c r="S209" s="48"/>
    </row>
    <row r="210" spans="19:19" x14ac:dyDescent="0.4">
      <c r="S210" s="48"/>
    </row>
    <row r="211" spans="19:19" x14ac:dyDescent="0.4">
      <c r="S211" s="48"/>
    </row>
    <row r="212" spans="19:19" x14ac:dyDescent="0.4">
      <c r="S212" s="48"/>
    </row>
    <row r="213" spans="19:19" x14ac:dyDescent="0.4">
      <c r="S213" s="48"/>
    </row>
    <row r="214" spans="19:19" x14ac:dyDescent="0.4">
      <c r="S214" s="48"/>
    </row>
  </sheetData>
  <mergeCells count="21">
    <mergeCell ref="B34:B39"/>
    <mergeCell ref="S22:S33"/>
    <mergeCell ref="B11:D11"/>
    <mergeCell ref="B21:E21"/>
    <mergeCell ref="H21:J21"/>
    <mergeCell ref="N21:P21"/>
    <mergeCell ref="L22:L33"/>
    <mergeCell ref="B22:B33"/>
    <mergeCell ref="R22:R33"/>
    <mergeCell ref="B8:D8"/>
    <mergeCell ref="E8:G8"/>
    <mergeCell ref="B9:D9"/>
    <mergeCell ref="E9:G9"/>
    <mergeCell ref="B10:D10"/>
    <mergeCell ref="E10:G10"/>
    <mergeCell ref="B5:D5"/>
    <mergeCell ref="E5:G5"/>
    <mergeCell ref="B6:D6"/>
    <mergeCell ref="E6:G6"/>
    <mergeCell ref="B7:D7"/>
    <mergeCell ref="E7:G7"/>
  </mergeCells>
  <phoneticPr fontId="1"/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5234-14CA-4CE3-B1EA-DABDAD01480D}">
  <sheetPr codeName="Sheet12">
    <pageSetUpPr fitToPage="1"/>
  </sheetPr>
  <dimension ref="A1:U120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8.75" style="16" customWidth="1"/>
    <col min="5" max="11" width="9" style="16"/>
    <col min="12" max="12" width="11.125" style="45" customWidth="1"/>
    <col min="13" max="16" width="9" style="16"/>
    <col min="17" max="17" width="10" style="16" customWidth="1"/>
    <col min="18" max="18" width="11.125" style="16" customWidth="1"/>
    <col min="19" max="19" width="3.75" style="45" customWidth="1"/>
    <col min="20" max="20" width="6" style="16" customWidth="1"/>
    <col min="21" max="16384" width="9" style="16"/>
  </cols>
  <sheetData>
    <row r="1" spans="2:7" x14ac:dyDescent="0.4">
      <c r="B1" s="18"/>
    </row>
    <row r="2" spans="2:7" x14ac:dyDescent="0.4">
      <c r="B2" s="74" t="s">
        <v>37</v>
      </c>
    </row>
    <row r="3" spans="2:7" ht="24" x14ac:dyDescent="0.4">
      <c r="B3" s="64" t="s">
        <v>29</v>
      </c>
    </row>
    <row r="5" spans="2:7" x14ac:dyDescent="0.4">
      <c r="B5" s="79" t="s">
        <v>0</v>
      </c>
      <c r="C5" s="80"/>
      <c r="D5" s="81"/>
      <c r="E5" s="82"/>
      <c r="F5" s="82"/>
      <c r="G5" s="82"/>
    </row>
    <row r="6" spans="2:7" x14ac:dyDescent="0.4">
      <c r="B6" s="79" t="s">
        <v>3</v>
      </c>
      <c r="C6" s="80"/>
      <c r="D6" s="81"/>
      <c r="E6" s="82"/>
      <c r="F6" s="82"/>
      <c r="G6" s="82"/>
    </row>
    <row r="7" spans="2:7" x14ac:dyDescent="0.4">
      <c r="B7" s="79" t="s">
        <v>21</v>
      </c>
      <c r="C7" s="80"/>
      <c r="D7" s="81"/>
      <c r="E7" s="83"/>
      <c r="F7" s="84"/>
      <c r="G7" s="85"/>
    </row>
    <row r="8" spans="2:7" x14ac:dyDescent="0.4">
      <c r="B8" s="79" t="s">
        <v>18</v>
      </c>
      <c r="C8" s="80"/>
      <c r="D8" s="81"/>
      <c r="E8" s="83"/>
      <c r="F8" s="84"/>
      <c r="G8" s="85"/>
    </row>
    <row r="9" spans="2:7" x14ac:dyDescent="0.4">
      <c r="B9" s="86" t="s">
        <v>5</v>
      </c>
      <c r="C9" s="87"/>
      <c r="D9" s="88"/>
      <c r="E9" s="89"/>
      <c r="F9" s="90"/>
      <c r="G9" s="91"/>
    </row>
    <row r="10" spans="2:7" x14ac:dyDescent="0.4">
      <c r="B10" s="120" t="s">
        <v>15</v>
      </c>
      <c r="C10" s="121"/>
      <c r="D10" s="122"/>
      <c r="E10" s="92"/>
      <c r="F10" s="90"/>
      <c r="G10" s="91"/>
    </row>
    <row r="11" spans="2:7" x14ac:dyDescent="0.4">
      <c r="B11" s="123" t="s">
        <v>16</v>
      </c>
      <c r="C11" s="124"/>
      <c r="D11" s="125"/>
      <c r="E11" s="29"/>
      <c r="F11" s="66" t="s">
        <v>4</v>
      </c>
      <c r="G11" s="17">
        <f>E11+TIME(1,30,0)</f>
        <v>6.25E-2</v>
      </c>
    </row>
    <row r="12" spans="2:7" x14ac:dyDescent="0.4">
      <c r="B12" s="22" t="s">
        <v>6</v>
      </c>
      <c r="C12" s="19"/>
      <c r="D12" s="19"/>
      <c r="E12" s="20"/>
      <c r="F12" s="20"/>
      <c r="G12" s="20"/>
    </row>
    <row r="13" spans="2:7" x14ac:dyDescent="0.4">
      <c r="B13" s="28" t="s">
        <v>39</v>
      </c>
      <c r="C13" s="19"/>
      <c r="D13" s="19"/>
      <c r="E13" s="20"/>
      <c r="F13" s="20"/>
      <c r="G13" s="20"/>
    </row>
    <row r="14" spans="2:7" x14ac:dyDescent="0.4">
      <c r="B14" s="18" t="s">
        <v>32</v>
      </c>
      <c r="C14" s="19"/>
      <c r="D14" s="19"/>
      <c r="E14" s="20"/>
      <c r="F14" s="20"/>
      <c r="G14" s="20"/>
    </row>
    <row r="15" spans="2:7" x14ac:dyDescent="0.4">
      <c r="B15" s="40"/>
      <c r="C15" s="19"/>
      <c r="D15" s="19"/>
      <c r="E15" s="20"/>
      <c r="F15" s="20"/>
      <c r="G15" s="20"/>
    </row>
    <row r="16" spans="2:7" x14ac:dyDescent="0.4">
      <c r="B16" s="40"/>
    </row>
    <row r="17" spans="1:21" x14ac:dyDescent="0.4">
      <c r="B17" s="40"/>
    </row>
    <row r="18" spans="1:21" x14ac:dyDescent="0.4">
      <c r="B18" s="40"/>
    </row>
    <row r="19" spans="1:21" x14ac:dyDescent="0.4">
      <c r="B19" s="40"/>
    </row>
    <row r="20" spans="1:21" s="1" customFormat="1" x14ac:dyDescent="0.4">
      <c r="A20" s="16"/>
      <c r="B20" s="18" t="s">
        <v>7</v>
      </c>
      <c r="C20" s="16"/>
      <c r="D20" s="16"/>
      <c r="E20" s="16"/>
      <c r="F20" s="16"/>
      <c r="G20" s="16"/>
      <c r="H20" s="16" t="s">
        <v>23</v>
      </c>
      <c r="I20" s="16"/>
      <c r="J20" s="16"/>
      <c r="K20" s="16"/>
      <c r="L20" s="45"/>
      <c r="M20" s="16"/>
      <c r="N20" s="16" t="s">
        <v>11</v>
      </c>
      <c r="O20" s="16"/>
      <c r="P20" s="16"/>
      <c r="Q20" s="16"/>
      <c r="R20" s="16"/>
      <c r="S20" s="45"/>
      <c r="T20" s="16"/>
    </row>
    <row r="21" spans="1:21" s="1" customFormat="1" ht="51.75" x14ac:dyDescent="0.4">
      <c r="A21" s="16"/>
      <c r="B21" s="126" t="s">
        <v>2</v>
      </c>
      <c r="C21" s="126"/>
      <c r="D21" s="126"/>
      <c r="E21" s="126"/>
      <c r="F21" s="21" t="s">
        <v>8</v>
      </c>
      <c r="H21" s="127" t="s">
        <v>2</v>
      </c>
      <c r="I21" s="128"/>
      <c r="J21" s="129"/>
      <c r="K21" s="21" t="s">
        <v>9</v>
      </c>
      <c r="L21" s="46"/>
      <c r="N21" s="130" t="s">
        <v>2</v>
      </c>
      <c r="O21" s="131"/>
      <c r="P21" s="132"/>
      <c r="Q21" s="61" t="s">
        <v>38</v>
      </c>
      <c r="R21" s="44" t="s">
        <v>22</v>
      </c>
      <c r="S21" s="54"/>
      <c r="T21" s="16"/>
    </row>
    <row r="22" spans="1:21" s="1" customFormat="1" ht="27.6" customHeight="1" x14ac:dyDescent="0.4">
      <c r="B22" s="98" t="s">
        <v>30</v>
      </c>
      <c r="C22" s="3">
        <f>E11</f>
        <v>0</v>
      </c>
      <c r="D22" s="4" t="s">
        <v>1</v>
      </c>
      <c r="E22" s="5">
        <f>C22+TIME(0,5,0)</f>
        <v>3.472222222222222E-3</v>
      </c>
      <c r="F22" s="33"/>
      <c r="G22" s="2"/>
      <c r="H22" s="3">
        <f>E11</f>
        <v>0</v>
      </c>
      <c r="I22" s="4" t="s">
        <v>1</v>
      </c>
      <c r="J22" s="5">
        <f>H22+TIME(0,5,0)</f>
        <v>3.472222222222222E-3</v>
      </c>
      <c r="K22" s="33"/>
      <c r="L22" s="116"/>
      <c r="M22" s="2"/>
      <c r="N22" s="3">
        <f>E11</f>
        <v>0</v>
      </c>
      <c r="O22" s="4" t="s">
        <v>1</v>
      </c>
      <c r="P22" s="5">
        <f>N22+TIME(0,5,0)</f>
        <v>3.472222222222222E-3</v>
      </c>
      <c r="Q22" s="73">
        <f t="shared" ref="Q22:Q39" si="0">K22-F22</f>
        <v>0</v>
      </c>
      <c r="R22" s="101" t="s">
        <v>10</v>
      </c>
      <c r="S22" s="116"/>
      <c r="U22" s="15"/>
    </row>
    <row r="23" spans="1:21" ht="27.6" customHeight="1" x14ac:dyDescent="0.4">
      <c r="A23" s="1"/>
      <c r="B23" s="99"/>
      <c r="C23" s="6">
        <f>E22</f>
        <v>3.472222222222222E-3</v>
      </c>
      <c r="D23" s="7" t="s">
        <v>1</v>
      </c>
      <c r="E23" s="8">
        <f>C23+TIME(0,5,0)</f>
        <v>6.9444444444444441E-3</v>
      </c>
      <c r="F23" s="30"/>
      <c r="G23" s="1"/>
      <c r="H23" s="6">
        <f>J22</f>
        <v>3.472222222222222E-3</v>
      </c>
      <c r="I23" s="7" t="s">
        <v>1</v>
      </c>
      <c r="J23" s="8">
        <f>H23+TIME(0,5,0)</f>
        <v>6.9444444444444441E-3</v>
      </c>
      <c r="K23" s="30"/>
      <c r="L23" s="116"/>
      <c r="M23" s="1"/>
      <c r="N23" s="6">
        <f>P22</f>
        <v>3.472222222222222E-3</v>
      </c>
      <c r="O23" s="7" t="s">
        <v>1</v>
      </c>
      <c r="P23" s="8">
        <f>N23+TIME(0,5,0)</f>
        <v>6.9444444444444441E-3</v>
      </c>
      <c r="Q23" s="68">
        <f t="shared" si="0"/>
        <v>0</v>
      </c>
      <c r="R23" s="102"/>
      <c r="S23" s="116"/>
      <c r="T23" s="1"/>
    </row>
    <row r="24" spans="1:21" ht="27.6" customHeight="1" x14ac:dyDescent="0.4">
      <c r="A24" s="1"/>
      <c r="B24" s="99"/>
      <c r="C24" s="6">
        <f t="shared" ref="C24:C39" si="1">E23</f>
        <v>6.9444444444444441E-3</v>
      </c>
      <c r="D24" s="7" t="s">
        <v>1</v>
      </c>
      <c r="E24" s="8">
        <f t="shared" ref="E24:E39" si="2">C24+TIME(0,5,0)</f>
        <v>1.0416666666666666E-2</v>
      </c>
      <c r="F24" s="31"/>
      <c r="G24" s="2"/>
      <c r="H24" s="6">
        <f t="shared" ref="H24:H39" si="3">J23</f>
        <v>6.9444444444444441E-3</v>
      </c>
      <c r="I24" s="7" t="s">
        <v>1</v>
      </c>
      <c r="J24" s="8">
        <f t="shared" ref="J24:J39" si="4">H24+TIME(0,5,0)</f>
        <v>1.0416666666666666E-2</v>
      </c>
      <c r="K24" s="31"/>
      <c r="L24" s="116"/>
      <c r="M24" s="2"/>
      <c r="N24" s="6">
        <f t="shared" ref="N24:N39" si="5">P23</f>
        <v>6.9444444444444441E-3</v>
      </c>
      <c r="O24" s="7" t="s">
        <v>1</v>
      </c>
      <c r="P24" s="8">
        <f t="shared" ref="P24:P39" si="6">N24+TIME(0,5,0)</f>
        <v>1.0416666666666666E-2</v>
      </c>
      <c r="Q24" s="69">
        <f t="shared" si="0"/>
        <v>0</v>
      </c>
      <c r="R24" s="102"/>
      <c r="S24" s="116"/>
      <c r="T24" s="1"/>
    </row>
    <row r="25" spans="1:21" ht="27.6" customHeight="1" x14ac:dyDescent="0.4">
      <c r="B25" s="99"/>
      <c r="C25" s="6">
        <f t="shared" si="1"/>
        <v>1.0416666666666666E-2</v>
      </c>
      <c r="D25" s="7" t="s">
        <v>1</v>
      </c>
      <c r="E25" s="8">
        <f t="shared" si="2"/>
        <v>1.3888888888888888E-2</v>
      </c>
      <c r="F25" s="31"/>
      <c r="H25" s="6">
        <f t="shared" si="3"/>
        <v>1.0416666666666666E-2</v>
      </c>
      <c r="I25" s="7" t="s">
        <v>1</v>
      </c>
      <c r="J25" s="8">
        <f t="shared" si="4"/>
        <v>1.3888888888888888E-2</v>
      </c>
      <c r="K25" s="31"/>
      <c r="L25" s="116"/>
      <c r="N25" s="6">
        <f t="shared" si="5"/>
        <v>1.0416666666666666E-2</v>
      </c>
      <c r="O25" s="7" t="s">
        <v>1</v>
      </c>
      <c r="P25" s="8">
        <f t="shared" si="6"/>
        <v>1.3888888888888888E-2</v>
      </c>
      <c r="Q25" s="69">
        <f t="shared" si="0"/>
        <v>0</v>
      </c>
      <c r="R25" s="102"/>
      <c r="S25" s="116"/>
    </row>
    <row r="26" spans="1:21" ht="27.6" customHeight="1" x14ac:dyDescent="0.4">
      <c r="B26" s="99"/>
      <c r="C26" s="6">
        <f t="shared" si="1"/>
        <v>1.3888888888888888E-2</v>
      </c>
      <c r="D26" s="7" t="s">
        <v>1</v>
      </c>
      <c r="E26" s="8">
        <f t="shared" si="2"/>
        <v>1.7361111111111112E-2</v>
      </c>
      <c r="F26" s="31"/>
      <c r="H26" s="6">
        <f t="shared" si="3"/>
        <v>1.3888888888888888E-2</v>
      </c>
      <c r="I26" s="7" t="s">
        <v>1</v>
      </c>
      <c r="J26" s="8">
        <f t="shared" si="4"/>
        <v>1.7361111111111112E-2</v>
      </c>
      <c r="K26" s="31"/>
      <c r="L26" s="116"/>
      <c r="N26" s="6">
        <f t="shared" si="5"/>
        <v>1.3888888888888888E-2</v>
      </c>
      <c r="O26" s="7" t="s">
        <v>1</v>
      </c>
      <c r="P26" s="8">
        <f t="shared" si="6"/>
        <v>1.7361111111111112E-2</v>
      </c>
      <c r="Q26" s="69">
        <f t="shared" si="0"/>
        <v>0</v>
      </c>
      <c r="R26" s="102"/>
      <c r="S26" s="116"/>
    </row>
    <row r="27" spans="1:21" ht="27.6" customHeight="1" x14ac:dyDescent="0.4">
      <c r="B27" s="99"/>
      <c r="C27" s="6">
        <f t="shared" si="1"/>
        <v>1.7361111111111112E-2</v>
      </c>
      <c r="D27" s="7" t="s">
        <v>1</v>
      </c>
      <c r="E27" s="8">
        <f t="shared" si="2"/>
        <v>2.0833333333333336E-2</v>
      </c>
      <c r="F27" s="31"/>
      <c r="H27" s="6">
        <f t="shared" si="3"/>
        <v>1.7361111111111112E-2</v>
      </c>
      <c r="I27" s="7" t="s">
        <v>1</v>
      </c>
      <c r="J27" s="8">
        <f t="shared" si="4"/>
        <v>2.0833333333333336E-2</v>
      </c>
      <c r="K27" s="31"/>
      <c r="L27" s="116"/>
      <c r="N27" s="6">
        <f t="shared" si="5"/>
        <v>1.7361111111111112E-2</v>
      </c>
      <c r="O27" s="7" t="s">
        <v>1</v>
      </c>
      <c r="P27" s="8">
        <f t="shared" si="6"/>
        <v>2.0833333333333336E-2</v>
      </c>
      <c r="Q27" s="68">
        <f t="shared" si="0"/>
        <v>0</v>
      </c>
      <c r="R27" s="102"/>
      <c r="S27" s="116"/>
    </row>
    <row r="28" spans="1:21" ht="27.6" customHeight="1" x14ac:dyDescent="0.4">
      <c r="B28" s="99"/>
      <c r="C28" s="6">
        <f t="shared" si="1"/>
        <v>2.0833333333333336E-2</v>
      </c>
      <c r="D28" s="7" t="s">
        <v>1</v>
      </c>
      <c r="E28" s="8">
        <f t="shared" si="2"/>
        <v>2.4305555555555559E-2</v>
      </c>
      <c r="F28" s="31"/>
      <c r="H28" s="6">
        <f t="shared" si="3"/>
        <v>2.0833333333333336E-2</v>
      </c>
      <c r="I28" s="7" t="s">
        <v>1</v>
      </c>
      <c r="J28" s="8">
        <f t="shared" si="4"/>
        <v>2.4305555555555559E-2</v>
      </c>
      <c r="K28" s="31"/>
      <c r="L28" s="116"/>
      <c r="N28" s="6">
        <f t="shared" si="5"/>
        <v>2.0833333333333336E-2</v>
      </c>
      <c r="O28" s="7" t="s">
        <v>1</v>
      </c>
      <c r="P28" s="8">
        <f t="shared" si="6"/>
        <v>2.4305555555555559E-2</v>
      </c>
      <c r="Q28" s="68">
        <f t="shared" si="0"/>
        <v>0</v>
      </c>
      <c r="R28" s="102"/>
      <c r="S28" s="116"/>
    </row>
    <row r="29" spans="1:21" ht="27.6" customHeight="1" x14ac:dyDescent="0.4">
      <c r="B29" s="99"/>
      <c r="C29" s="6">
        <f t="shared" si="1"/>
        <v>2.4305555555555559E-2</v>
      </c>
      <c r="D29" s="7" t="s">
        <v>1</v>
      </c>
      <c r="E29" s="8">
        <f t="shared" si="2"/>
        <v>2.7777777777777783E-2</v>
      </c>
      <c r="F29" s="31"/>
      <c r="H29" s="6">
        <f t="shared" si="3"/>
        <v>2.4305555555555559E-2</v>
      </c>
      <c r="I29" s="7" t="s">
        <v>1</v>
      </c>
      <c r="J29" s="8">
        <f t="shared" si="4"/>
        <v>2.7777777777777783E-2</v>
      </c>
      <c r="K29" s="31"/>
      <c r="L29" s="116"/>
      <c r="N29" s="6">
        <f t="shared" si="5"/>
        <v>2.4305555555555559E-2</v>
      </c>
      <c r="O29" s="7" t="s">
        <v>1</v>
      </c>
      <c r="P29" s="8">
        <f t="shared" si="6"/>
        <v>2.7777777777777783E-2</v>
      </c>
      <c r="Q29" s="68">
        <f t="shared" si="0"/>
        <v>0</v>
      </c>
      <c r="R29" s="102"/>
      <c r="S29" s="116"/>
    </row>
    <row r="30" spans="1:21" ht="27.6" customHeight="1" x14ac:dyDescent="0.4">
      <c r="B30" s="99"/>
      <c r="C30" s="6">
        <f t="shared" si="1"/>
        <v>2.7777777777777783E-2</v>
      </c>
      <c r="D30" s="7" t="s">
        <v>1</v>
      </c>
      <c r="E30" s="8">
        <f t="shared" si="2"/>
        <v>3.1250000000000007E-2</v>
      </c>
      <c r="F30" s="31"/>
      <c r="H30" s="6">
        <f t="shared" si="3"/>
        <v>2.7777777777777783E-2</v>
      </c>
      <c r="I30" s="7" t="s">
        <v>1</v>
      </c>
      <c r="J30" s="8">
        <f t="shared" si="4"/>
        <v>3.1250000000000007E-2</v>
      </c>
      <c r="K30" s="31"/>
      <c r="L30" s="116"/>
      <c r="N30" s="6">
        <f t="shared" si="5"/>
        <v>2.7777777777777783E-2</v>
      </c>
      <c r="O30" s="7" t="s">
        <v>1</v>
      </c>
      <c r="P30" s="8">
        <f t="shared" si="6"/>
        <v>3.1250000000000007E-2</v>
      </c>
      <c r="Q30" s="68">
        <f t="shared" si="0"/>
        <v>0</v>
      </c>
      <c r="R30" s="102"/>
      <c r="S30" s="116"/>
    </row>
    <row r="31" spans="1:21" ht="27.6" customHeight="1" x14ac:dyDescent="0.4">
      <c r="B31" s="99"/>
      <c r="C31" s="6">
        <f t="shared" si="1"/>
        <v>3.1250000000000007E-2</v>
      </c>
      <c r="D31" s="7" t="s">
        <v>1</v>
      </c>
      <c r="E31" s="8">
        <f t="shared" si="2"/>
        <v>3.4722222222222231E-2</v>
      </c>
      <c r="F31" s="31"/>
      <c r="H31" s="6">
        <f t="shared" si="3"/>
        <v>3.1250000000000007E-2</v>
      </c>
      <c r="I31" s="7" t="s">
        <v>1</v>
      </c>
      <c r="J31" s="8">
        <f t="shared" si="4"/>
        <v>3.4722222222222231E-2</v>
      </c>
      <c r="K31" s="31"/>
      <c r="L31" s="116"/>
      <c r="N31" s="6">
        <f t="shared" si="5"/>
        <v>3.1250000000000007E-2</v>
      </c>
      <c r="O31" s="7" t="s">
        <v>1</v>
      </c>
      <c r="P31" s="8">
        <f t="shared" si="6"/>
        <v>3.4722222222222231E-2</v>
      </c>
      <c r="Q31" s="68">
        <f t="shared" si="0"/>
        <v>0</v>
      </c>
      <c r="R31" s="102"/>
      <c r="S31" s="116"/>
    </row>
    <row r="32" spans="1:21" ht="27.6" customHeight="1" x14ac:dyDescent="0.4">
      <c r="B32" s="99"/>
      <c r="C32" s="6">
        <f t="shared" si="1"/>
        <v>3.4722222222222231E-2</v>
      </c>
      <c r="D32" s="7" t="s">
        <v>1</v>
      </c>
      <c r="E32" s="8">
        <f t="shared" si="2"/>
        <v>3.8194444444444454E-2</v>
      </c>
      <c r="F32" s="31"/>
      <c r="H32" s="6">
        <f t="shared" si="3"/>
        <v>3.4722222222222231E-2</v>
      </c>
      <c r="I32" s="7" t="s">
        <v>1</v>
      </c>
      <c r="J32" s="8">
        <f t="shared" si="4"/>
        <v>3.8194444444444454E-2</v>
      </c>
      <c r="K32" s="31"/>
      <c r="L32" s="116"/>
      <c r="N32" s="6">
        <f t="shared" si="5"/>
        <v>3.4722222222222231E-2</v>
      </c>
      <c r="O32" s="7" t="s">
        <v>1</v>
      </c>
      <c r="P32" s="8">
        <f t="shared" si="6"/>
        <v>3.8194444444444454E-2</v>
      </c>
      <c r="Q32" s="68">
        <f t="shared" si="0"/>
        <v>0</v>
      </c>
      <c r="R32" s="102"/>
      <c r="S32" s="116"/>
    </row>
    <row r="33" spans="2:19" ht="27.6" customHeight="1" x14ac:dyDescent="0.4">
      <c r="B33" s="100"/>
      <c r="C33" s="9">
        <f t="shared" si="1"/>
        <v>3.8194444444444454E-2</v>
      </c>
      <c r="D33" s="10" t="s">
        <v>1</v>
      </c>
      <c r="E33" s="11">
        <f t="shared" si="2"/>
        <v>4.1666666666666678E-2</v>
      </c>
      <c r="F33" s="32"/>
      <c r="H33" s="9">
        <f t="shared" si="3"/>
        <v>3.8194444444444454E-2</v>
      </c>
      <c r="I33" s="10" t="s">
        <v>1</v>
      </c>
      <c r="J33" s="11">
        <f t="shared" si="4"/>
        <v>4.1666666666666678E-2</v>
      </c>
      <c r="K33" s="32"/>
      <c r="L33" s="116"/>
      <c r="N33" s="9">
        <f t="shared" si="5"/>
        <v>3.8194444444444454E-2</v>
      </c>
      <c r="O33" s="10" t="s">
        <v>1</v>
      </c>
      <c r="P33" s="11">
        <f t="shared" si="6"/>
        <v>4.1666666666666678E-2</v>
      </c>
      <c r="Q33" s="70">
        <f t="shared" si="0"/>
        <v>0</v>
      </c>
      <c r="R33" s="103"/>
      <c r="S33" s="116"/>
    </row>
    <row r="34" spans="2:19" ht="27.6" customHeight="1" x14ac:dyDescent="0.4">
      <c r="B34" s="104" t="s">
        <v>31</v>
      </c>
      <c r="C34" s="12">
        <f t="shared" si="1"/>
        <v>4.1666666666666678E-2</v>
      </c>
      <c r="D34" s="13" t="s">
        <v>1</v>
      </c>
      <c r="E34" s="14">
        <f t="shared" si="2"/>
        <v>4.5138888888888902E-2</v>
      </c>
      <c r="F34" s="30"/>
      <c r="H34" s="12">
        <f t="shared" si="3"/>
        <v>4.1666666666666678E-2</v>
      </c>
      <c r="I34" s="13" t="s">
        <v>1</v>
      </c>
      <c r="J34" s="14">
        <f t="shared" si="4"/>
        <v>4.5138888888888902E-2</v>
      </c>
      <c r="K34" s="30"/>
      <c r="L34" s="47"/>
      <c r="N34" s="12">
        <f t="shared" si="5"/>
        <v>4.1666666666666678E-2</v>
      </c>
      <c r="O34" s="13" t="s">
        <v>1</v>
      </c>
      <c r="P34" s="14">
        <f t="shared" si="6"/>
        <v>4.5138888888888902E-2</v>
      </c>
      <c r="Q34" s="72">
        <f t="shared" si="0"/>
        <v>0</v>
      </c>
      <c r="R34" s="55"/>
      <c r="S34" s="47"/>
    </row>
    <row r="35" spans="2:19" ht="27.6" customHeight="1" x14ac:dyDescent="0.4">
      <c r="B35" s="104"/>
      <c r="C35" s="6">
        <f t="shared" si="1"/>
        <v>4.5138888888888902E-2</v>
      </c>
      <c r="D35" s="7" t="s">
        <v>1</v>
      </c>
      <c r="E35" s="8">
        <f t="shared" si="2"/>
        <v>4.8611111111111126E-2</v>
      </c>
      <c r="F35" s="31"/>
      <c r="H35" s="6">
        <f t="shared" si="3"/>
        <v>4.5138888888888902E-2</v>
      </c>
      <c r="I35" s="7" t="s">
        <v>1</v>
      </c>
      <c r="J35" s="8">
        <f t="shared" si="4"/>
        <v>4.8611111111111126E-2</v>
      </c>
      <c r="K35" s="31"/>
      <c r="L35" s="47"/>
      <c r="N35" s="6">
        <f t="shared" si="5"/>
        <v>4.5138888888888902E-2</v>
      </c>
      <c r="O35" s="7" t="s">
        <v>1</v>
      </c>
      <c r="P35" s="8">
        <f t="shared" si="6"/>
        <v>4.8611111111111126E-2</v>
      </c>
      <c r="Q35" s="68">
        <f t="shared" si="0"/>
        <v>0</v>
      </c>
      <c r="R35" s="55"/>
      <c r="S35" s="47"/>
    </row>
    <row r="36" spans="2:19" ht="27.6" customHeight="1" x14ac:dyDescent="0.4">
      <c r="B36" s="104"/>
      <c r="C36" s="6">
        <f t="shared" si="1"/>
        <v>4.8611111111111126E-2</v>
      </c>
      <c r="D36" s="7" t="s">
        <v>1</v>
      </c>
      <c r="E36" s="8">
        <f t="shared" si="2"/>
        <v>5.208333333333335E-2</v>
      </c>
      <c r="F36" s="31"/>
      <c r="H36" s="6">
        <f t="shared" si="3"/>
        <v>4.8611111111111126E-2</v>
      </c>
      <c r="I36" s="7" t="s">
        <v>1</v>
      </c>
      <c r="J36" s="8">
        <f t="shared" si="4"/>
        <v>5.208333333333335E-2</v>
      </c>
      <c r="K36" s="31"/>
      <c r="L36" s="53"/>
      <c r="N36" s="6">
        <f t="shared" si="5"/>
        <v>4.8611111111111126E-2</v>
      </c>
      <c r="O36" s="7" t="s">
        <v>1</v>
      </c>
      <c r="P36" s="8">
        <f t="shared" si="6"/>
        <v>5.208333333333335E-2</v>
      </c>
      <c r="Q36" s="69">
        <f t="shared" si="0"/>
        <v>0</v>
      </c>
      <c r="R36" s="55"/>
      <c r="S36" s="47"/>
    </row>
    <row r="37" spans="2:19" ht="27.6" customHeight="1" x14ac:dyDescent="0.4">
      <c r="B37" s="104"/>
      <c r="C37" s="6">
        <f t="shared" si="1"/>
        <v>5.208333333333335E-2</v>
      </c>
      <c r="D37" s="7" t="s">
        <v>1</v>
      </c>
      <c r="E37" s="8">
        <f t="shared" si="2"/>
        <v>5.5555555555555573E-2</v>
      </c>
      <c r="F37" s="31"/>
      <c r="H37" s="6">
        <f t="shared" si="3"/>
        <v>5.208333333333335E-2</v>
      </c>
      <c r="I37" s="7" t="s">
        <v>1</v>
      </c>
      <c r="J37" s="8">
        <f t="shared" si="4"/>
        <v>5.5555555555555573E-2</v>
      </c>
      <c r="K37" s="31"/>
      <c r="L37" s="53"/>
      <c r="N37" s="6">
        <f t="shared" si="5"/>
        <v>5.208333333333335E-2</v>
      </c>
      <c r="O37" s="7" t="s">
        <v>1</v>
      </c>
      <c r="P37" s="8">
        <f t="shared" si="6"/>
        <v>5.5555555555555573E-2</v>
      </c>
      <c r="Q37" s="69">
        <f t="shared" si="0"/>
        <v>0</v>
      </c>
      <c r="R37" s="55"/>
      <c r="S37" s="47"/>
    </row>
    <row r="38" spans="2:19" ht="27.6" customHeight="1" x14ac:dyDescent="0.4">
      <c r="B38" s="104"/>
      <c r="C38" s="6">
        <f t="shared" si="1"/>
        <v>5.5555555555555573E-2</v>
      </c>
      <c r="D38" s="7" t="s">
        <v>1</v>
      </c>
      <c r="E38" s="8">
        <f t="shared" si="2"/>
        <v>5.9027777777777797E-2</v>
      </c>
      <c r="F38" s="31"/>
      <c r="H38" s="6">
        <f t="shared" si="3"/>
        <v>5.5555555555555573E-2</v>
      </c>
      <c r="I38" s="7" t="s">
        <v>1</v>
      </c>
      <c r="J38" s="8">
        <f t="shared" si="4"/>
        <v>5.9027777777777797E-2</v>
      </c>
      <c r="K38" s="31"/>
      <c r="L38" s="53"/>
      <c r="N38" s="6">
        <f t="shared" si="5"/>
        <v>5.5555555555555573E-2</v>
      </c>
      <c r="O38" s="7" t="s">
        <v>1</v>
      </c>
      <c r="P38" s="8">
        <f t="shared" si="6"/>
        <v>5.9027777777777797E-2</v>
      </c>
      <c r="Q38" s="69">
        <f t="shared" si="0"/>
        <v>0</v>
      </c>
      <c r="R38" s="55"/>
      <c r="S38" s="47"/>
    </row>
    <row r="39" spans="2:19" ht="27.6" customHeight="1" x14ac:dyDescent="0.4">
      <c r="B39" s="104"/>
      <c r="C39" s="9">
        <f t="shared" si="1"/>
        <v>5.9027777777777797E-2</v>
      </c>
      <c r="D39" s="10" t="s">
        <v>1</v>
      </c>
      <c r="E39" s="11">
        <f t="shared" si="2"/>
        <v>6.2500000000000014E-2</v>
      </c>
      <c r="F39" s="32"/>
      <c r="H39" s="9">
        <f t="shared" si="3"/>
        <v>5.9027777777777797E-2</v>
      </c>
      <c r="I39" s="10" t="s">
        <v>1</v>
      </c>
      <c r="J39" s="11">
        <f t="shared" si="4"/>
        <v>6.2500000000000014E-2</v>
      </c>
      <c r="K39" s="32"/>
      <c r="L39" s="47"/>
      <c r="N39" s="9">
        <f t="shared" si="5"/>
        <v>5.9027777777777797E-2</v>
      </c>
      <c r="O39" s="10" t="s">
        <v>1</v>
      </c>
      <c r="P39" s="11">
        <f t="shared" si="6"/>
        <v>6.2500000000000014E-2</v>
      </c>
      <c r="Q39" s="70">
        <f t="shared" si="0"/>
        <v>0</v>
      </c>
      <c r="R39" s="71"/>
      <c r="S39" s="47"/>
    </row>
    <row r="40" spans="2:19" x14ac:dyDescent="0.4">
      <c r="C40" s="2"/>
      <c r="D40" s="1"/>
      <c r="E40" s="2"/>
      <c r="L40" s="48"/>
      <c r="S40" s="48"/>
    </row>
    <row r="41" spans="2:19" x14ac:dyDescent="0.4">
      <c r="C41" s="2"/>
      <c r="D41" s="1"/>
      <c r="E41" s="2"/>
      <c r="L41" s="48"/>
      <c r="S41" s="48"/>
    </row>
    <row r="42" spans="2:19" x14ac:dyDescent="0.4">
      <c r="C42" s="2"/>
      <c r="D42" s="1"/>
      <c r="E42" s="2"/>
      <c r="L42" s="48"/>
      <c r="S42" s="48"/>
    </row>
    <row r="43" spans="2:19" x14ac:dyDescent="0.4">
      <c r="C43" s="2"/>
      <c r="D43" s="1"/>
      <c r="E43" s="2"/>
      <c r="L43" s="48"/>
      <c r="S43" s="48"/>
    </row>
    <row r="44" spans="2:19" x14ac:dyDescent="0.4">
      <c r="C44" s="2"/>
      <c r="D44" s="1"/>
      <c r="E44" s="2"/>
      <c r="L44" s="48"/>
      <c r="S44" s="48"/>
    </row>
    <row r="45" spans="2:19" x14ac:dyDescent="0.4">
      <c r="C45" s="2"/>
      <c r="D45" s="1"/>
      <c r="E45" s="2"/>
      <c r="L45" s="48"/>
      <c r="S45" s="48"/>
    </row>
    <row r="46" spans="2:19" x14ac:dyDescent="0.4">
      <c r="C46" s="2"/>
      <c r="D46" s="1"/>
      <c r="E46" s="2"/>
      <c r="L46" s="48"/>
      <c r="S46" s="48"/>
    </row>
    <row r="47" spans="2:19" x14ac:dyDescent="0.4">
      <c r="C47" s="2"/>
      <c r="D47" s="1"/>
      <c r="E47" s="2"/>
      <c r="L47" s="48"/>
      <c r="S47" s="48"/>
    </row>
    <row r="48" spans="2:19" x14ac:dyDescent="0.4">
      <c r="C48" s="2"/>
      <c r="D48" s="1"/>
      <c r="E48" s="2"/>
      <c r="L48" s="48"/>
      <c r="S48" s="48"/>
    </row>
    <row r="49" spans="3:19" x14ac:dyDescent="0.4">
      <c r="C49" s="2"/>
      <c r="D49" s="1"/>
      <c r="E49" s="2"/>
      <c r="L49" s="48"/>
      <c r="S49" s="48"/>
    </row>
    <row r="50" spans="3:19" x14ac:dyDescent="0.4">
      <c r="C50" s="2"/>
      <c r="D50" s="1"/>
      <c r="E50" s="2"/>
      <c r="L50" s="48"/>
      <c r="S50" s="48"/>
    </row>
    <row r="51" spans="3:19" x14ac:dyDescent="0.4">
      <c r="L51" s="48"/>
      <c r="S51" s="48"/>
    </row>
    <row r="52" spans="3:19" x14ac:dyDescent="0.4">
      <c r="L52" s="48"/>
      <c r="S52" s="48"/>
    </row>
    <row r="53" spans="3:19" x14ac:dyDescent="0.4">
      <c r="L53" s="48"/>
      <c r="S53" s="48"/>
    </row>
    <row r="54" spans="3:19" x14ac:dyDescent="0.4">
      <c r="L54" s="48"/>
      <c r="S54" s="48"/>
    </row>
    <row r="55" spans="3:19" x14ac:dyDescent="0.4">
      <c r="L55" s="48"/>
      <c r="S55" s="48"/>
    </row>
    <row r="56" spans="3:19" x14ac:dyDescent="0.4">
      <c r="L56" s="48"/>
      <c r="S56" s="48"/>
    </row>
    <row r="57" spans="3:19" x14ac:dyDescent="0.4">
      <c r="L57" s="48"/>
      <c r="S57" s="48"/>
    </row>
    <row r="58" spans="3:19" x14ac:dyDescent="0.4">
      <c r="L58" s="48"/>
      <c r="S58" s="48"/>
    </row>
    <row r="59" spans="3:19" x14ac:dyDescent="0.4">
      <c r="L59" s="48"/>
      <c r="S59" s="48"/>
    </row>
    <row r="60" spans="3:19" x14ac:dyDescent="0.4">
      <c r="L60" s="48"/>
      <c r="S60" s="48"/>
    </row>
    <row r="61" spans="3:19" x14ac:dyDescent="0.4">
      <c r="L61" s="48"/>
      <c r="S61" s="48"/>
    </row>
    <row r="62" spans="3:19" x14ac:dyDescent="0.4">
      <c r="L62" s="48"/>
      <c r="S62" s="48"/>
    </row>
    <row r="63" spans="3:19" x14ac:dyDescent="0.4">
      <c r="L63" s="48"/>
      <c r="S63" s="48"/>
    </row>
    <row r="64" spans="3:19" x14ac:dyDescent="0.4">
      <c r="L64" s="48"/>
      <c r="S64" s="48"/>
    </row>
    <row r="65" spans="12:19" x14ac:dyDescent="0.4">
      <c r="L65" s="48"/>
      <c r="S65" s="48"/>
    </row>
    <row r="66" spans="12:19" x14ac:dyDescent="0.4">
      <c r="L66" s="48"/>
    </row>
    <row r="67" spans="12:19" x14ac:dyDescent="0.4">
      <c r="L67" s="48"/>
    </row>
    <row r="68" spans="12:19" x14ac:dyDescent="0.4">
      <c r="L68" s="48"/>
    </row>
    <row r="69" spans="12:19" x14ac:dyDescent="0.4">
      <c r="L69" s="48"/>
    </row>
    <row r="70" spans="12:19" x14ac:dyDescent="0.4">
      <c r="L70" s="48"/>
    </row>
    <row r="71" spans="12:19" x14ac:dyDescent="0.4">
      <c r="L71" s="48"/>
    </row>
    <row r="72" spans="12:19" x14ac:dyDescent="0.4">
      <c r="L72" s="48"/>
    </row>
    <row r="73" spans="12:19" x14ac:dyDescent="0.4">
      <c r="L73" s="48"/>
    </row>
    <row r="74" spans="12:19" x14ac:dyDescent="0.4">
      <c r="L74" s="48"/>
    </row>
    <row r="75" spans="12:19" x14ac:dyDescent="0.4">
      <c r="L75" s="48"/>
    </row>
    <row r="76" spans="12:19" x14ac:dyDescent="0.4">
      <c r="L76" s="48"/>
    </row>
    <row r="77" spans="12:19" x14ac:dyDescent="0.4">
      <c r="L77" s="48"/>
    </row>
    <row r="78" spans="12:19" x14ac:dyDescent="0.4">
      <c r="L78" s="48"/>
    </row>
    <row r="79" spans="12:19" x14ac:dyDescent="0.4">
      <c r="L79" s="48"/>
    </row>
    <row r="80" spans="12:19" x14ac:dyDescent="0.4">
      <c r="L80" s="48"/>
    </row>
    <row r="81" spans="12:12" x14ac:dyDescent="0.4">
      <c r="L81" s="48"/>
    </row>
    <row r="82" spans="12:12" x14ac:dyDescent="0.4">
      <c r="L82" s="48"/>
    </row>
    <row r="83" spans="12:12" x14ac:dyDescent="0.4">
      <c r="L83" s="48"/>
    </row>
    <row r="84" spans="12:12" x14ac:dyDescent="0.4">
      <c r="L84" s="48"/>
    </row>
    <row r="85" spans="12:12" x14ac:dyDescent="0.4">
      <c r="L85" s="48"/>
    </row>
    <row r="86" spans="12:12" x14ac:dyDescent="0.4">
      <c r="L86" s="48"/>
    </row>
    <row r="87" spans="12:12" x14ac:dyDescent="0.4">
      <c r="L87" s="48"/>
    </row>
    <row r="88" spans="12:12" x14ac:dyDescent="0.4">
      <c r="L88" s="48"/>
    </row>
    <row r="89" spans="12:12" x14ac:dyDescent="0.4">
      <c r="L89" s="48"/>
    </row>
    <row r="90" spans="12:12" x14ac:dyDescent="0.4">
      <c r="L90" s="48"/>
    </row>
    <row r="91" spans="12:12" x14ac:dyDescent="0.4">
      <c r="L91" s="48"/>
    </row>
    <row r="92" spans="12:12" x14ac:dyDescent="0.4">
      <c r="L92" s="48"/>
    </row>
    <row r="93" spans="12:12" x14ac:dyDescent="0.4">
      <c r="L93" s="48"/>
    </row>
    <row r="94" spans="12:12" x14ac:dyDescent="0.4">
      <c r="L94" s="48"/>
    </row>
    <row r="95" spans="12:12" x14ac:dyDescent="0.4">
      <c r="L95" s="48"/>
    </row>
    <row r="96" spans="12:12" x14ac:dyDescent="0.4">
      <c r="L96" s="48"/>
    </row>
    <row r="97" spans="12:12" x14ac:dyDescent="0.4">
      <c r="L97" s="48"/>
    </row>
    <row r="98" spans="12:12" x14ac:dyDescent="0.4">
      <c r="L98" s="48"/>
    </row>
    <row r="99" spans="12:12" x14ac:dyDescent="0.4">
      <c r="L99" s="48"/>
    </row>
    <row r="100" spans="12:12" x14ac:dyDescent="0.4">
      <c r="L100" s="48"/>
    </row>
    <row r="101" spans="12:12" x14ac:dyDescent="0.4">
      <c r="L101" s="48"/>
    </row>
    <row r="102" spans="12:12" x14ac:dyDescent="0.4">
      <c r="L102" s="48"/>
    </row>
    <row r="103" spans="12:12" x14ac:dyDescent="0.4">
      <c r="L103" s="48"/>
    </row>
    <row r="104" spans="12:12" x14ac:dyDescent="0.4">
      <c r="L104" s="48"/>
    </row>
    <row r="105" spans="12:12" x14ac:dyDescent="0.4">
      <c r="L105" s="48"/>
    </row>
    <row r="106" spans="12:12" x14ac:dyDescent="0.4">
      <c r="L106" s="48"/>
    </row>
    <row r="107" spans="12:12" x14ac:dyDescent="0.4">
      <c r="L107" s="48"/>
    </row>
    <row r="108" spans="12:12" x14ac:dyDescent="0.4">
      <c r="L108" s="48"/>
    </row>
    <row r="109" spans="12:12" x14ac:dyDescent="0.4">
      <c r="L109" s="48"/>
    </row>
    <row r="110" spans="12:12" x14ac:dyDescent="0.4">
      <c r="L110" s="48"/>
    </row>
    <row r="111" spans="12:12" x14ac:dyDescent="0.4">
      <c r="L111" s="48"/>
    </row>
    <row r="112" spans="12:12" x14ac:dyDescent="0.4">
      <c r="L112" s="48"/>
    </row>
    <row r="113" spans="12:12" x14ac:dyDescent="0.4">
      <c r="L113" s="48"/>
    </row>
    <row r="114" spans="12:12" x14ac:dyDescent="0.4">
      <c r="L114" s="48"/>
    </row>
    <row r="115" spans="12:12" x14ac:dyDescent="0.4">
      <c r="L115" s="48"/>
    </row>
    <row r="116" spans="12:12" x14ac:dyDescent="0.4">
      <c r="L116" s="48"/>
    </row>
    <row r="117" spans="12:12" x14ac:dyDescent="0.4">
      <c r="L117" s="48"/>
    </row>
    <row r="118" spans="12:12" x14ac:dyDescent="0.4">
      <c r="L118" s="48"/>
    </row>
    <row r="119" spans="12:12" x14ac:dyDescent="0.4">
      <c r="L119" s="48"/>
    </row>
    <row r="120" spans="12:12" x14ac:dyDescent="0.4">
      <c r="L120" s="48"/>
    </row>
  </sheetData>
  <mergeCells count="21">
    <mergeCell ref="B5:D5"/>
    <mergeCell ref="E5:G5"/>
    <mergeCell ref="B6:D6"/>
    <mergeCell ref="E6:G6"/>
    <mergeCell ref="B7:D7"/>
    <mergeCell ref="E7:G7"/>
    <mergeCell ref="B34:B39"/>
    <mergeCell ref="B8:D8"/>
    <mergeCell ref="E8:G8"/>
    <mergeCell ref="B9:D9"/>
    <mergeCell ref="E9:G9"/>
    <mergeCell ref="B10:D10"/>
    <mergeCell ref="E10:G10"/>
    <mergeCell ref="S22:S33"/>
    <mergeCell ref="B11:D11"/>
    <mergeCell ref="B21:E21"/>
    <mergeCell ref="H21:J21"/>
    <mergeCell ref="N21:P21"/>
    <mergeCell ref="L22:L33"/>
    <mergeCell ref="B22:B33"/>
    <mergeCell ref="R22:R33"/>
  </mergeCells>
  <phoneticPr fontId="1"/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88B0-A33A-438B-A5B9-81749A0F6A58}">
  <sheetPr codeName="Sheet13">
    <pageSetUpPr fitToPage="1"/>
  </sheetPr>
  <dimension ref="A1:U214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16" customWidth="1"/>
    <col min="2" max="2" width="3.5" style="16" customWidth="1"/>
    <col min="3" max="4" width="8.75" style="16" customWidth="1"/>
    <col min="5" max="11" width="9" style="16"/>
    <col min="12" max="12" width="11.125" style="45" customWidth="1"/>
    <col min="13" max="16" width="9" style="16"/>
    <col min="17" max="17" width="10" style="16" customWidth="1"/>
    <col min="18" max="18" width="11.125" style="16" customWidth="1"/>
    <col min="19" max="19" width="3.75" style="45" customWidth="1"/>
    <col min="20" max="20" width="6" style="16" customWidth="1"/>
    <col min="21" max="16384" width="9" style="16"/>
  </cols>
  <sheetData>
    <row r="1" spans="2:7" x14ac:dyDescent="0.4">
      <c r="B1" s="18"/>
    </row>
    <row r="2" spans="2:7" x14ac:dyDescent="0.4">
      <c r="B2" s="74" t="s">
        <v>37</v>
      </c>
    </row>
    <row r="3" spans="2:7" ht="25.15" customHeight="1" x14ac:dyDescent="0.4">
      <c r="B3" s="64" t="s">
        <v>29</v>
      </c>
    </row>
    <row r="5" spans="2:7" x14ac:dyDescent="0.4">
      <c r="B5" s="79" t="s">
        <v>0</v>
      </c>
      <c r="C5" s="80"/>
      <c r="D5" s="81"/>
      <c r="E5" s="106" t="s">
        <v>14</v>
      </c>
      <c r="F5" s="106"/>
      <c r="G5" s="106"/>
    </row>
    <row r="6" spans="2:7" x14ac:dyDescent="0.4">
      <c r="B6" s="79" t="s">
        <v>3</v>
      </c>
      <c r="C6" s="80"/>
      <c r="D6" s="81"/>
      <c r="E6" s="106" t="s">
        <v>13</v>
      </c>
      <c r="F6" s="106"/>
      <c r="G6" s="106"/>
    </row>
    <row r="7" spans="2:7" x14ac:dyDescent="0.4">
      <c r="B7" s="79" t="s">
        <v>21</v>
      </c>
      <c r="C7" s="80"/>
      <c r="D7" s="81"/>
      <c r="E7" s="107" t="s">
        <v>17</v>
      </c>
      <c r="F7" s="108"/>
      <c r="G7" s="109"/>
    </row>
    <row r="8" spans="2:7" x14ac:dyDescent="0.4">
      <c r="B8" s="79" t="s">
        <v>18</v>
      </c>
      <c r="C8" s="80"/>
      <c r="D8" s="81"/>
      <c r="E8" s="107" t="s">
        <v>20</v>
      </c>
      <c r="F8" s="108"/>
      <c r="G8" s="109"/>
    </row>
    <row r="9" spans="2:7" x14ac:dyDescent="0.4">
      <c r="B9" s="86" t="s">
        <v>5</v>
      </c>
      <c r="C9" s="87"/>
      <c r="D9" s="88"/>
      <c r="E9" s="110">
        <v>500</v>
      </c>
      <c r="F9" s="111"/>
      <c r="G9" s="112"/>
    </row>
    <row r="10" spans="2:7" x14ac:dyDescent="0.4">
      <c r="B10" s="120" t="s">
        <v>15</v>
      </c>
      <c r="C10" s="121"/>
      <c r="D10" s="122"/>
      <c r="E10" s="113">
        <v>43556</v>
      </c>
      <c r="F10" s="114"/>
      <c r="G10" s="115"/>
    </row>
    <row r="11" spans="2:7" x14ac:dyDescent="0.4">
      <c r="B11" s="123" t="s">
        <v>16</v>
      </c>
      <c r="C11" s="124"/>
      <c r="D11" s="125"/>
      <c r="E11" s="35">
        <v>0.45833333333333331</v>
      </c>
      <c r="F11" s="66" t="s">
        <v>4</v>
      </c>
      <c r="G11" s="17">
        <f>E11+TIME(1,30,0)</f>
        <v>0.52083333333333326</v>
      </c>
    </row>
    <row r="12" spans="2:7" x14ac:dyDescent="0.4">
      <c r="B12" s="22" t="s">
        <v>6</v>
      </c>
      <c r="C12" s="19"/>
      <c r="D12" s="19"/>
      <c r="E12" s="20"/>
      <c r="F12" s="20"/>
      <c r="G12" s="20"/>
    </row>
    <row r="13" spans="2:7" x14ac:dyDescent="0.4">
      <c r="B13" s="28" t="s">
        <v>39</v>
      </c>
      <c r="C13" s="19"/>
      <c r="D13" s="19"/>
      <c r="E13" s="20"/>
      <c r="F13" s="20"/>
      <c r="G13" s="20"/>
    </row>
    <row r="14" spans="2:7" x14ac:dyDescent="0.4">
      <c r="B14" s="18" t="s">
        <v>32</v>
      </c>
      <c r="C14" s="19"/>
      <c r="D14" s="19"/>
      <c r="E14" s="20"/>
      <c r="F14" s="20"/>
      <c r="G14" s="20"/>
    </row>
    <row r="15" spans="2:7" x14ac:dyDescent="0.4">
      <c r="B15" s="40"/>
      <c r="C15" s="19"/>
      <c r="D15" s="19"/>
      <c r="E15" s="20"/>
      <c r="F15" s="20"/>
      <c r="G15" s="20"/>
    </row>
    <row r="16" spans="2:7" x14ac:dyDescent="0.4">
      <c r="B16" s="40"/>
      <c r="C16" s="19"/>
      <c r="D16" s="19"/>
      <c r="E16" s="20"/>
      <c r="F16" s="20"/>
      <c r="G16" s="20"/>
    </row>
    <row r="17" spans="1:21" x14ac:dyDescent="0.4">
      <c r="B17" s="40"/>
    </row>
    <row r="18" spans="1:21" x14ac:dyDescent="0.4">
      <c r="B18" s="40"/>
    </row>
    <row r="19" spans="1:21" x14ac:dyDescent="0.4">
      <c r="B19" s="40"/>
    </row>
    <row r="20" spans="1:21" s="1" customFormat="1" x14ac:dyDescent="0.4">
      <c r="A20" s="16"/>
      <c r="B20" s="18" t="s">
        <v>7</v>
      </c>
      <c r="C20" s="16"/>
      <c r="D20" s="16"/>
      <c r="E20" s="16"/>
      <c r="F20" s="16"/>
      <c r="G20" s="16"/>
      <c r="H20" s="16" t="s">
        <v>23</v>
      </c>
      <c r="I20" s="16"/>
      <c r="J20" s="16"/>
      <c r="K20" s="16"/>
      <c r="L20" s="45"/>
      <c r="M20" s="16"/>
      <c r="N20" s="16" t="s">
        <v>11</v>
      </c>
      <c r="O20" s="16"/>
      <c r="P20" s="16"/>
      <c r="Q20" s="16"/>
      <c r="R20" s="16"/>
      <c r="S20" s="45"/>
      <c r="T20" s="16"/>
    </row>
    <row r="21" spans="1:21" s="1" customFormat="1" ht="51.75" x14ac:dyDescent="0.4">
      <c r="A21" s="16"/>
      <c r="B21" s="126" t="s">
        <v>2</v>
      </c>
      <c r="C21" s="126"/>
      <c r="D21" s="126"/>
      <c r="E21" s="126"/>
      <c r="F21" s="21" t="s">
        <v>8</v>
      </c>
      <c r="H21" s="127" t="s">
        <v>2</v>
      </c>
      <c r="I21" s="128"/>
      <c r="J21" s="129"/>
      <c r="K21" s="21" t="s">
        <v>9</v>
      </c>
      <c r="L21" s="46"/>
      <c r="N21" s="130" t="s">
        <v>2</v>
      </c>
      <c r="O21" s="131"/>
      <c r="P21" s="132"/>
      <c r="Q21" s="61" t="s">
        <v>38</v>
      </c>
      <c r="R21" s="34" t="s">
        <v>22</v>
      </c>
      <c r="S21" s="54"/>
      <c r="T21" s="16"/>
    </row>
    <row r="22" spans="1:21" s="1" customFormat="1" ht="27.6" customHeight="1" x14ac:dyDescent="0.4">
      <c r="B22" s="117" t="s">
        <v>30</v>
      </c>
      <c r="C22" s="3">
        <f>E11</f>
        <v>0.45833333333333331</v>
      </c>
      <c r="D22" s="4" t="s">
        <v>1</v>
      </c>
      <c r="E22" s="5">
        <f>C22+TIME(0,5,0)</f>
        <v>0.46180555555555552</v>
      </c>
      <c r="F22" s="56">
        <v>500</v>
      </c>
      <c r="G22" s="2"/>
      <c r="H22" s="3">
        <f>E11</f>
        <v>0.45833333333333331</v>
      </c>
      <c r="I22" s="4" t="s">
        <v>1</v>
      </c>
      <c r="J22" s="5">
        <f>H22+TIME(0,5,0)</f>
        <v>0.46180555555555552</v>
      </c>
      <c r="K22" s="56">
        <v>500</v>
      </c>
      <c r="L22" s="116"/>
      <c r="M22" s="2"/>
      <c r="N22" s="3">
        <f>E11</f>
        <v>0.45833333333333331</v>
      </c>
      <c r="O22" s="4" t="s">
        <v>1</v>
      </c>
      <c r="P22" s="5">
        <f>N22+TIME(0,5,0)</f>
        <v>0.46180555555555552</v>
      </c>
      <c r="Q22" s="73">
        <f>K22-F22</f>
        <v>0</v>
      </c>
      <c r="R22" s="101" t="s">
        <v>10</v>
      </c>
      <c r="S22" s="116"/>
      <c r="U22" s="15"/>
    </row>
    <row r="23" spans="1:21" ht="27.6" customHeight="1" x14ac:dyDescent="0.4">
      <c r="A23" s="1"/>
      <c r="B23" s="118"/>
      <c r="C23" s="6">
        <f>E22</f>
        <v>0.46180555555555552</v>
      </c>
      <c r="D23" s="7" t="s">
        <v>1</v>
      </c>
      <c r="E23" s="8">
        <f>C23+TIME(0,5,0)</f>
        <v>0.46527777777777773</v>
      </c>
      <c r="F23" s="36">
        <v>500</v>
      </c>
      <c r="G23" s="1"/>
      <c r="H23" s="6">
        <f>J22</f>
        <v>0.46180555555555552</v>
      </c>
      <c r="I23" s="7" t="s">
        <v>1</v>
      </c>
      <c r="J23" s="8">
        <f>H23+TIME(0,5,0)</f>
        <v>0.46527777777777773</v>
      </c>
      <c r="K23" s="36">
        <v>500</v>
      </c>
      <c r="L23" s="116"/>
      <c r="M23" s="1"/>
      <c r="N23" s="6">
        <f>P22</f>
        <v>0.46180555555555552</v>
      </c>
      <c r="O23" s="7" t="s">
        <v>1</v>
      </c>
      <c r="P23" s="8">
        <f>N23+TIME(0,5,0)</f>
        <v>0.46527777777777773</v>
      </c>
      <c r="Q23" s="68">
        <f>K23-F23</f>
        <v>0</v>
      </c>
      <c r="R23" s="102"/>
      <c r="S23" s="116"/>
      <c r="T23" s="1"/>
    </row>
    <row r="24" spans="1:21" ht="27.6" customHeight="1" x14ac:dyDescent="0.4">
      <c r="A24" s="1"/>
      <c r="B24" s="118"/>
      <c r="C24" s="6">
        <f t="shared" ref="C24:C39" si="0">E23</f>
        <v>0.46527777777777773</v>
      </c>
      <c r="D24" s="7" t="s">
        <v>1</v>
      </c>
      <c r="E24" s="8">
        <f t="shared" ref="E24:E39" si="1">C24+TIME(0,5,0)</f>
        <v>0.46874999999999994</v>
      </c>
      <c r="F24" s="37" t="s">
        <v>12</v>
      </c>
      <c r="G24" s="2"/>
      <c r="H24" s="6">
        <f t="shared" ref="H24:H39" si="2">J23</f>
        <v>0.46527777777777773</v>
      </c>
      <c r="I24" s="7" t="s">
        <v>1</v>
      </c>
      <c r="J24" s="8">
        <f t="shared" ref="J24:J39" si="3">H24+TIME(0,5,0)</f>
        <v>0.46874999999999994</v>
      </c>
      <c r="K24" s="37" t="s">
        <v>12</v>
      </c>
      <c r="L24" s="116"/>
      <c r="M24" s="2"/>
      <c r="N24" s="6">
        <f t="shared" ref="N24:N39" si="4">P23</f>
        <v>0.46527777777777773</v>
      </c>
      <c r="O24" s="7" t="s">
        <v>1</v>
      </c>
      <c r="P24" s="8">
        <f t="shared" ref="P24:P39" si="5">N24+TIME(0,5,0)</f>
        <v>0.46874999999999994</v>
      </c>
      <c r="Q24" s="69" t="s">
        <v>12</v>
      </c>
      <c r="R24" s="102"/>
      <c r="S24" s="116"/>
      <c r="T24" s="1"/>
    </row>
    <row r="25" spans="1:21" ht="27.6" customHeight="1" x14ac:dyDescent="0.4">
      <c r="B25" s="118"/>
      <c r="C25" s="6">
        <f t="shared" si="0"/>
        <v>0.46874999999999994</v>
      </c>
      <c r="D25" s="7" t="s">
        <v>1</v>
      </c>
      <c r="E25" s="8">
        <f t="shared" si="1"/>
        <v>0.47222222222222215</v>
      </c>
      <c r="F25" s="39" t="s">
        <v>12</v>
      </c>
      <c r="H25" s="6">
        <f t="shared" si="2"/>
        <v>0.46874999999999994</v>
      </c>
      <c r="I25" s="7" t="s">
        <v>1</v>
      </c>
      <c r="J25" s="8">
        <f t="shared" si="3"/>
        <v>0.47222222222222215</v>
      </c>
      <c r="K25" s="39" t="s">
        <v>12</v>
      </c>
      <c r="L25" s="116"/>
      <c r="N25" s="6">
        <f t="shared" si="4"/>
        <v>0.46874999999999994</v>
      </c>
      <c r="O25" s="7" t="s">
        <v>1</v>
      </c>
      <c r="P25" s="8">
        <f t="shared" si="5"/>
        <v>0.47222222222222215</v>
      </c>
      <c r="Q25" s="69" t="s">
        <v>12</v>
      </c>
      <c r="R25" s="102"/>
      <c r="S25" s="116"/>
    </row>
    <row r="26" spans="1:21" ht="27.6" customHeight="1" x14ac:dyDescent="0.4">
      <c r="B26" s="118"/>
      <c r="C26" s="6">
        <f t="shared" si="0"/>
        <v>0.47222222222222215</v>
      </c>
      <c r="D26" s="7" t="s">
        <v>1</v>
      </c>
      <c r="E26" s="8">
        <f t="shared" si="1"/>
        <v>0.47569444444444436</v>
      </c>
      <c r="F26" s="39" t="s">
        <v>12</v>
      </c>
      <c r="H26" s="6">
        <f t="shared" si="2"/>
        <v>0.47222222222222215</v>
      </c>
      <c r="I26" s="7" t="s">
        <v>1</v>
      </c>
      <c r="J26" s="8">
        <f t="shared" si="3"/>
        <v>0.47569444444444436</v>
      </c>
      <c r="K26" s="39" t="s">
        <v>12</v>
      </c>
      <c r="L26" s="116"/>
      <c r="N26" s="6">
        <f t="shared" si="4"/>
        <v>0.47222222222222215</v>
      </c>
      <c r="O26" s="7" t="s">
        <v>1</v>
      </c>
      <c r="P26" s="8">
        <f t="shared" si="5"/>
        <v>0.47569444444444436</v>
      </c>
      <c r="Q26" s="69" t="s">
        <v>12</v>
      </c>
      <c r="R26" s="102"/>
      <c r="S26" s="116"/>
    </row>
    <row r="27" spans="1:21" ht="27.6" customHeight="1" x14ac:dyDescent="0.4">
      <c r="B27" s="118"/>
      <c r="C27" s="6">
        <f t="shared" si="0"/>
        <v>0.47569444444444436</v>
      </c>
      <c r="D27" s="7" t="s">
        <v>1</v>
      </c>
      <c r="E27" s="8">
        <f t="shared" si="1"/>
        <v>0.47916666666666657</v>
      </c>
      <c r="F27" s="39"/>
      <c r="H27" s="6">
        <f t="shared" si="2"/>
        <v>0.47569444444444436</v>
      </c>
      <c r="I27" s="7" t="s">
        <v>1</v>
      </c>
      <c r="J27" s="8">
        <f t="shared" si="3"/>
        <v>0.47916666666666657</v>
      </c>
      <c r="K27" s="39"/>
      <c r="L27" s="116"/>
      <c r="N27" s="6">
        <f t="shared" si="4"/>
        <v>0.47569444444444436</v>
      </c>
      <c r="O27" s="7" t="s">
        <v>1</v>
      </c>
      <c r="P27" s="8">
        <f t="shared" si="5"/>
        <v>0.47916666666666657</v>
      </c>
      <c r="Q27" s="68"/>
      <c r="R27" s="102"/>
      <c r="S27" s="116"/>
    </row>
    <row r="28" spans="1:21" ht="27.6" customHeight="1" x14ac:dyDescent="0.4">
      <c r="B28" s="118"/>
      <c r="C28" s="6">
        <f t="shared" si="0"/>
        <v>0.47916666666666657</v>
      </c>
      <c r="D28" s="7" t="s">
        <v>1</v>
      </c>
      <c r="E28" s="8">
        <f t="shared" si="1"/>
        <v>0.48263888888888878</v>
      </c>
      <c r="F28" s="39"/>
      <c r="H28" s="6">
        <f t="shared" si="2"/>
        <v>0.47916666666666657</v>
      </c>
      <c r="I28" s="7" t="s">
        <v>1</v>
      </c>
      <c r="J28" s="8">
        <f t="shared" si="3"/>
        <v>0.48263888888888878</v>
      </c>
      <c r="K28" s="39"/>
      <c r="L28" s="116"/>
      <c r="N28" s="6">
        <f t="shared" si="4"/>
        <v>0.47916666666666657</v>
      </c>
      <c r="O28" s="7" t="s">
        <v>1</v>
      </c>
      <c r="P28" s="8">
        <f t="shared" si="5"/>
        <v>0.48263888888888878</v>
      </c>
      <c r="Q28" s="68"/>
      <c r="R28" s="102"/>
      <c r="S28" s="116"/>
    </row>
    <row r="29" spans="1:21" ht="27.6" customHeight="1" x14ac:dyDescent="0.4">
      <c r="B29" s="118"/>
      <c r="C29" s="6">
        <f t="shared" si="0"/>
        <v>0.48263888888888878</v>
      </c>
      <c r="D29" s="7" t="s">
        <v>1</v>
      </c>
      <c r="E29" s="8">
        <f t="shared" si="1"/>
        <v>0.48611111111111099</v>
      </c>
      <c r="F29" s="39"/>
      <c r="H29" s="6">
        <f t="shared" si="2"/>
        <v>0.48263888888888878</v>
      </c>
      <c r="I29" s="7" t="s">
        <v>1</v>
      </c>
      <c r="J29" s="8">
        <f t="shared" si="3"/>
        <v>0.48611111111111099</v>
      </c>
      <c r="K29" s="39"/>
      <c r="L29" s="116"/>
      <c r="N29" s="6">
        <f t="shared" si="4"/>
        <v>0.48263888888888878</v>
      </c>
      <c r="O29" s="7" t="s">
        <v>1</v>
      </c>
      <c r="P29" s="8">
        <f t="shared" si="5"/>
        <v>0.48611111111111099</v>
      </c>
      <c r="Q29" s="68"/>
      <c r="R29" s="102"/>
      <c r="S29" s="116"/>
    </row>
    <row r="30" spans="1:21" ht="27.6" customHeight="1" x14ac:dyDescent="0.4">
      <c r="B30" s="118"/>
      <c r="C30" s="6">
        <f t="shared" si="0"/>
        <v>0.48611111111111099</v>
      </c>
      <c r="D30" s="7" t="s">
        <v>1</v>
      </c>
      <c r="E30" s="8">
        <f t="shared" si="1"/>
        <v>0.4895833333333332</v>
      </c>
      <c r="F30" s="39"/>
      <c r="H30" s="6">
        <f t="shared" si="2"/>
        <v>0.48611111111111099</v>
      </c>
      <c r="I30" s="7" t="s">
        <v>1</v>
      </c>
      <c r="J30" s="8">
        <f t="shared" si="3"/>
        <v>0.4895833333333332</v>
      </c>
      <c r="K30" s="39"/>
      <c r="L30" s="116"/>
      <c r="N30" s="6">
        <f t="shared" si="4"/>
        <v>0.48611111111111099</v>
      </c>
      <c r="O30" s="7" t="s">
        <v>1</v>
      </c>
      <c r="P30" s="8">
        <f t="shared" si="5"/>
        <v>0.4895833333333332</v>
      </c>
      <c r="Q30" s="68"/>
      <c r="R30" s="102"/>
      <c r="S30" s="116"/>
    </row>
    <row r="31" spans="1:21" ht="27.6" customHeight="1" x14ac:dyDescent="0.4">
      <c r="B31" s="118"/>
      <c r="C31" s="6">
        <f t="shared" si="0"/>
        <v>0.4895833333333332</v>
      </c>
      <c r="D31" s="7" t="s">
        <v>1</v>
      </c>
      <c r="E31" s="8">
        <f t="shared" si="1"/>
        <v>0.49305555555555541</v>
      </c>
      <c r="F31" s="39"/>
      <c r="H31" s="6">
        <f t="shared" si="2"/>
        <v>0.4895833333333332</v>
      </c>
      <c r="I31" s="7" t="s">
        <v>1</v>
      </c>
      <c r="J31" s="8">
        <f t="shared" si="3"/>
        <v>0.49305555555555541</v>
      </c>
      <c r="K31" s="39"/>
      <c r="L31" s="116"/>
      <c r="N31" s="6">
        <f t="shared" si="4"/>
        <v>0.4895833333333332</v>
      </c>
      <c r="O31" s="7" t="s">
        <v>1</v>
      </c>
      <c r="P31" s="8">
        <f t="shared" si="5"/>
        <v>0.49305555555555541</v>
      </c>
      <c r="Q31" s="68"/>
      <c r="R31" s="102"/>
      <c r="S31" s="116"/>
    </row>
    <row r="32" spans="1:21" ht="27.6" customHeight="1" x14ac:dyDescent="0.4">
      <c r="B32" s="118"/>
      <c r="C32" s="6">
        <f t="shared" si="0"/>
        <v>0.49305555555555541</v>
      </c>
      <c r="D32" s="7" t="s">
        <v>1</v>
      </c>
      <c r="E32" s="8">
        <f t="shared" si="1"/>
        <v>0.49652777777777762</v>
      </c>
      <c r="F32" s="39"/>
      <c r="H32" s="6">
        <f t="shared" si="2"/>
        <v>0.49305555555555541</v>
      </c>
      <c r="I32" s="7" t="s">
        <v>1</v>
      </c>
      <c r="J32" s="8">
        <f t="shared" si="3"/>
        <v>0.49652777777777762</v>
      </c>
      <c r="K32" s="39"/>
      <c r="L32" s="116"/>
      <c r="N32" s="6">
        <f t="shared" si="4"/>
        <v>0.49305555555555541</v>
      </c>
      <c r="O32" s="7" t="s">
        <v>1</v>
      </c>
      <c r="P32" s="8">
        <f t="shared" si="5"/>
        <v>0.49652777777777762</v>
      </c>
      <c r="Q32" s="68"/>
      <c r="R32" s="102"/>
      <c r="S32" s="116"/>
    </row>
    <row r="33" spans="2:19" ht="27.6" customHeight="1" x14ac:dyDescent="0.4">
      <c r="B33" s="119"/>
      <c r="C33" s="9">
        <f t="shared" si="0"/>
        <v>0.49652777777777762</v>
      </c>
      <c r="D33" s="10" t="s">
        <v>1</v>
      </c>
      <c r="E33" s="11">
        <f t="shared" si="1"/>
        <v>0.49999999999999983</v>
      </c>
      <c r="F33" s="75"/>
      <c r="H33" s="9">
        <f t="shared" si="2"/>
        <v>0.49652777777777762</v>
      </c>
      <c r="I33" s="10" t="s">
        <v>1</v>
      </c>
      <c r="J33" s="11">
        <f t="shared" si="3"/>
        <v>0.49999999999999983</v>
      </c>
      <c r="K33" s="75"/>
      <c r="L33" s="116"/>
      <c r="N33" s="9">
        <f t="shared" si="4"/>
        <v>0.49652777777777762</v>
      </c>
      <c r="O33" s="10" t="s">
        <v>1</v>
      </c>
      <c r="P33" s="11">
        <f t="shared" si="5"/>
        <v>0.49999999999999983</v>
      </c>
      <c r="Q33" s="70"/>
      <c r="R33" s="103"/>
      <c r="S33" s="116"/>
    </row>
    <row r="34" spans="2:19" ht="27.6" customHeight="1" x14ac:dyDescent="0.4">
      <c r="B34" s="104" t="s">
        <v>31</v>
      </c>
      <c r="C34" s="12">
        <f t="shared" si="0"/>
        <v>0.49999999999999983</v>
      </c>
      <c r="D34" s="13" t="s">
        <v>1</v>
      </c>
      <c r="E34" s="14">
        <f t="shared" si="1"/>
        <v>0.5034722222222221</v>
      </c>
      <c r="F34" s="38">
        <v>500</v>
      </c>
      <c r="H34" s="12">
        <f t="shared" si="2"/>
        <v>0.49999999999999983</v>
      </c>
      <c r="I34" s="13" t="s">
        <v>1</v>
      </c>
      <c r="J34" s="14">
        <f t="shared" si="3"/>
        <v>0.5034722222222221</v>
      </c>
      <c r="K34" s="38">
        <v>900</v>
      </c>
      <c r="L34" s="47"/>
      <c r="N34" s="12">
        <f t="shared" si="4"/>
        <v>0.49999999999999983</v>
      </c>
      <c r="O34" s="13" t="s">
        <v>1</v>
      </c>
      <c r="P34" s="14">
        <f t="shared" si="5"/>
        <v>0.5034722222222221</v>
      </c>
      <c r="Q34" s="23">
        <f>K34-F34</f>
        <v>400</v>
      </c>
      <c r="R34" s="55"/>
      <c r="S34" s="47"/>
    </row>
    <row r="35" spans="2:19" ht="27.6" customHeight="1" x14ac:dyDescent="0.4">
      <c r="B35" s="104"/>
      <c r="C35" s="6">
        <f t="shared" si="0"/>
        <v>0.5034722222222221</v>
      </c>
      <c r="D35" s="7" t="s">
        <v>1</v>
      </c>
      <c r="E35" s="8">
        <f t="shared" si="1"/>
        <v>0.50694444444444431</v>
      </c>
      <c r="F35" s="38">
        <v>500</v>
      </c>
      <c r="H35" s="6">
        <f t="shared" si="2"/>
        <v>0.5034722222222221</v>
      </c>
      <c r="I35" s="7" t="s">
        <v>1</v>
      </c>
      <c r="J35" s="8">
        <f t="shared" si="3"/>
        <v>0.50694444444444431</v>
      </c>
      <c r="K35" s="38">
        <v>1000</v>
      </c>
      <c r="L35" s="47"/>
      <c r="N35" s="6">
        <f t="shared" si="4"/>
        <v>0.5034722222222221</v>
      </c>
      <c r="O35" s="7" t="s">
        <v>1</v>
      </c>
      <c r="P35" s="8">
        <f t="shared" si="5"/>
        <v>0.50694444444444431</v>
      </c>
      <c r="Q35" s="23">
        <f>K35-F35</f>
        <v>500</v>
      </c>
      <c r="R35" s="55"/>
      <c r="S35" s="47"/>
    </row>
    <row r="36" spans="2:19" ht="27.6" customHeight="1" x14ac:dyDescent="0.4">
      <c r="B36" s="104"/>
      <c r="C36" s="6">
        <f t="shared" si="0"/>
        <v>0.50694444444444431</v>
      </c>
      <c r="D36" s="7" t="s">
        <v>1</v>
      </c>
      <c r="E36" s="8">
        <f t="shared" si="1"/>
        <v>0.51041666666666652</v>
      </c>
      <c r="F36" s="39" t="s">
        <v>24</v>
      </c>
      <c r="H36" s="6">
        <f t="shared" si="2"/>
        <v>0.50694444444444431</v>
      </c>
      <c r="I36" s="7" t="s">
        <v>1</v>
      </c>
      <c r="J36" s="8">
        <f t="shared" si="3"/>
        <v>0.51041666666666652</v>
      </c>
      <c r="K36" s="39" t="s">
        <v>24</v>
      </c>
      <c r="L36" s="53"/>
      <c r="N36" s="6">
        <f t="shared" si="4"/>
        <v>0.50694444444444431</v>
      </c>
      <c r="O36" s="7" t="s">
        <v>1</v>
      </c>
      <c r="P36" s="8">
        <f t="shared" si="5"/>
        <v>0.51041666666666652</v>
      </c>
      <c r="Q36" s="23" t="s">
        <v>24</v>
      </c>
      <c r="R36" s="55"/>
      <c r="S36" s="47"/>
    </row>
    <row r="37" spans="2:19" ht="27.6" customHeight="1" x14ac:dyDescent="0.4">
      <c r="B37" s="104"/>
      <c r="C37" s="6">
        <f t="shared" si="0"/>
        <v>0.51041666666666652</v>
      </c>
      <c r="D37" s="7" t="s">
        <v>1</v>
      </c>
      <c r="E37" s="8">
        <f t="shared" si="1"/>
        <v>0.51388888888888873</v>
      </c>
      <c r="F37" s="39" t="s">
        <v>24</v>
      </c>
      <c r="H37" s="6">
        <f t="shared" si="2"/>
        <v>0.51041666666666652</v>
      </c>
      <c r="I37" s="7" t="s">
        <v>1</v>
      </c>
      <c r="J37" s="8">
        <f t="shared" si="3"/>
        <v>0.51388888888888873</v>
      </c>
      <c r="K37" s="39" t="s">
        <v>24</v>
      </c>
      <c r="L37" s="53"/>
      <c r="N37" s="6">
        <f t="shared" si="4"/>
        <v>0.51041666666666652</v>
      </c>
      <c r="O37" s="7" t="s">
        <v>1</v>
      </c>
      <c r="P37" s="8">
        <f t="shared" si="5"/>
        <v>0.51388888888888873</v>
      </c>
      <c r="Q37" s="23" t="s">
        <v>24</v>
      </c>
      <c r="R37" s="55"/>
      <c r="S37" s="47"/>
    </row>
    <row r="38" spans="2:19" ht="27.6" customHeight="1" x14ac:dyDescent="0.4">
      <c r="B38" s="104"/>
      <c r="C38" s="6">
        <f t="shared" si="0"/>
        <v>0.51388888888888873</v>
      </c>
      <c r="D38" s="7" t="s">
        <v>1</v>
      </c>
      <c r="E38" s="8">
        <f t="shared" si="1"/>
        <v>0.51736111111111094</v>
      </c>
      <c r="F38" s="39" t="s">
        <v>24</v>
      </c>
      <c r="H38" s="6">
        <f t="shared" si="2"/>
        <v>0.51388888888888873</v>
      </c>
      <c r="I38" s="7" t="s">
        <v>1</v>
      </c>
      <c r="J38" s="8">
        <f t="shared" si="3"/>
        <v>0.51736111111111094</v>
      </c>
      <c r="K38" s="39" t="s">
        <v>24</v>
      </c>
      <c r="L38" s="53"/>
      <c r="N38" s="6">
        <f t="shared" si="4"/>
        <v>0.51388888888888873</v>
      </c>
      <c r="O38" s="7" t="s">
        <v>1</v>
      </c>
      <c r="P38" s="8">
        <f t="shared" si="5"/>
        <v>0.51736111111111094</v>
      </c>
      <c r="Q38" s="23" t="s">
        <v>24</v>
      </c>
      <c r="R38" s="55"/>
      <c r="S38" s="47"/>
    </row>
    <row r="39" spans="2:19" ht="27.6" customHeight="1" x14ac:dyDescent="0.4">
      <c r="B39" s="104"/>
      <c r="C39" s="9">
        <f t="shared" si="0"/>
        <v>0.51736111111111094</v>
      </c>
      <c r="D39" s="10" t="s">
        <v>1</v>
      </c>
      <c r="E39" s="11">
        <f t="shared" si="1"/>
        <v>0.52083333333333315</v>
      </c>
      <c r="F39" s="75"/>
      <c r="H39" s="9">
        <f t="shared" si="2"/>
        <v>0.51736111111111094</v>
      </c>
      <c r="I39" s="10" t="s">
        <v>1</v>
      </c>
      <c r="J39" s="11">
        <f t="shared" si="3"/>
        <v>0.52083333333333315</v>
      </c>
      <c r="K39" s="75"/>
      <c r="L39" s="47"/>
      <c r="N39" s="9">
        <f t="shared" si="4"/>
        <v>0.51736111111111094</v>
      </c>
      <c r="O39" s="10" t="s">
        <v>1</v>
      </c>
      <c r="P39" s="11">
        <f t="shared" si="5"/>
        <v>0.52083333333333315</v>
      </c>
      <c r="Q39" s="27"/>
      <c r="R39" s="71"/>
      <c r="S39" s="47"/>
    </row>
    <row r="40" spans="2:19" x14ac:dyDescent="0.4">
      <c r="C40" s="2"/>
      <c r="D40" s="1"/>
      <c r="E40" s="2"/>
      <c r="L40" s="48"/>
      <c r="S40" s="48"/>
    </row>
    <row r="41" spans="2:19" x14ac:dyDescent="0.4">
      <c r="C41" s="2"/>
      <c r="D41" s="1"/>
      <c r="E41" s="2"/>
      <c r="S41" s="48"/>
    </row>
    <row r="42" spans="2:19" x14ac:dyDescent="0.4">
      <c r="C42" s="2"/>
      <c r="D42" s="1"/>
      <c r="E42" s="2"/>
      <c r="S42" s="48"/>
    </row>
    <row r="43" spans="2:19" x14ac:dyDescent="0.4">
      <c r="C43" s="2"/>
      <c r="D43" s="1"/>
      <c r="E43" s="2"/>
      <c r="S43" s="48"/>
    </row>
    <row r="44" spans="2:19" x14ac:dyDescent="0.4">
      <c r="C44" s="2"/>
      <c r="D44" s="1"/>
      <c r="E44" s="2"/>
      <c r="S44" s="48"/>
    </row>
    <row r="45" spans="2:19" x14ac:dyDescent="0.4">
      <c r="C45" s="2"/>
      <c r="D45" s="1"/>
      <c r="E45" s="2"/>
      <c r="S45" s="48"/>
    </row>
    <row r="46" spans="2:19" x14ac:dyDescent="0.4">
      <c r="C46" s="2"/>
      <c r="D46" s="1"/>
      <c r="E46" s="2"/>
      <c r="S46" s="48"/>
    </row>
    <row r="47" spans="2:19" x14ac:dyDescent="0.4">
      <c r="C47" s="2"/>
      <c r="D47" s="1"/>
      <c r="E47" s="2"/>
      <c r="S47" s="48"/>
    </row>
    <row r="48" spans="2:19" x14ac:dyDescent="0.4">
      <c r="C48" s="2"/>
      <c r="D48" s="1"/>
      <c r="E48" s="2"/>
      <c r="S48" s="48"/>
    </row>
    <row r="49" spans="3:19" x14ac:dyDescent="0.4">
      <c r="C49" s="2"/>
      <c r="D49" s="1"/>
      <c r="E49" s="2"/>
      <c r="S49" s="48"/>
    </row>
    <row r="50" spans="3:19" x14ac:dyDescent="0.4">
      <c r="C50" s="2"/>
      <c r="D50" s="1"/>
      <c r="E50" s="2"/>
      <c r="S50" s="48"/>
    </row>
    <row r="51" spans="3:19" x14ac:dyDescent="0.4">
      <c r="S51" s="48"/>
    </row>
    <row r="52" spans="3:19" x14ac:dyDescent="0.4">
      <c r="S52" s="48"/>
    </row>
    <row r="53" spans="3:19" x14ac:dyDescent="0.4">
      <c r="S53" s="48"/>
    </row>
    <row r="54" spans="3:19" x14ac:dyDescent="0.4">
      <c r="S54" s="48"/>
    </row>
    <row r="55" spans="3:19" x14ac:dyDescent="0.4">
      <c r="S55" s="48"/>
    </row>
    <row r="56" spans="3:19" x14ac:dyDescent="0.4">
      <c r="S56" s="48"/>
    </row>
    <row r="57" spans="3:19" x14ac:dyDescent="0.4">
      <c r="S57" s="48"/>
    </row>
    <row r="58" spans="3:19" x14ac:dyDescent="0.4">
      <c r="S58" s="48"/>
    </row>
    <row r="59" spans="3:19" x14ac:dyDescent="0.4">
      <c r="S59" s="48"/>
    </row>
    <row r="60" spans="3:19" x14ac:dyDescent="0.4">
      <c r="S60" s="48"/>
    </row>
    <row r="61" spans="3:19" x14ac:dyDescent="0.4">
      <c r="S61" s="48"/>
    </row>
    <row r="62" spans="3:19" x14ac:dyDescent="0.4">
      <c r="S62" s="48"/>
    </row>
    <row r="63" spans="3:19" x14ac:dyDescent="0.4">
      <c r="S63" s="48"/>
    </row>
    <row r="64" spans="3:19" x14ac:dyDescent="0.4">
      <c r="S64" s="48"/>
    </row>
    <row r="65" spans="19:19" x14ac:dyDescent="0.4">
      <c r="S65" s="48"/>
    </row>
    <row r="66" spans="19:19" x14ac:dyDescent="0.4">
      <c r="S66" s="48"/>
    </row>
    <row r="67" spans="19:19" x14ac:dyDescent="0.4">
      <c r="S67" s="48"/>
    </row>
    <row r="68" spans="19:19" x14ac:dyDescent="0.4">
      <c r="S68" s="48"/>
    </row>
    <row r="69" spans="19:19" x14ac:dyDescent="0.4">
      <c r="S69" s="48"/>
    </row>
    <row r="70" spans="19:19" x14ac:dyDescent="0.4">
      <c r="S70" s="48"/>
    </row>
    <row r="71" spans="19:19" x14ac:dyDescent="0.4">
      <c r="S71" s="48"/>
    </row>
    <row r="72" spans="19:19" x14ac:dyDescent="0.4">
      <c r="S72" s="48"/>
    </row>
    <row r="73" spans="19:19" x14ac:dyDescent="0.4">
      <c r="S73" s="48"/>
    </row>
    <row r="74" spans="19:19" x14ac:dyDescent="0.4">
      <c r="S74" s="48"/>
    </row>
    <row r="75" spans="19:19" x14ac:dyDescent="0.4">
      <c r="S75" s="48"/>
    </row>
    <row r="76" spans="19:19" x14ac:dyDescent="0.4">
      <c r="S76" s="48"/>
    </row>
    <row r="77" spans="19:19" x14ac:dyDescent="0.4">
      <c r="S77" s="48"/>
    </row>
    <row r="78" spans="19:19" x14ac:dyDescent="0.4">
      <c r="S78" s="48"/>
    </row>
    <row r="79" spans="19:19" x14ac:dyDescent="0.4">
      <c r="S79" s="48"/>
    </row>
    <row r="80" spans="19:19" x14ac:dyDescent="0.4">
      <c r="S80" s="48"/>
    </row>
    <row r="81" spans="19:19" x14ac:dyDescent="0.4">
      <c r="S81" s="48"/>
    </row>
    <row r="82" spans="19:19" x14ac:dyDescent="0.4">
      <c r="S82" s="48"/>
    </row>
    <row r="83" spans="19:19" x14ac:dyDescent="0.4">
      <c r="S83" s="48"/>
    </row>
    <row r="84" spans="19:19" x14ac:dyDescent="0.4">
      <c r="S84" s="48"/>
    </row>
    <row r="85" spans="19:19" x14ac:dyDescent="0.4">
      <c r="S85" s="48"/>
    </row>
    <row r="86" spans="19:19" x14ac:dyDescent="0.4">
      <c r="S86" s="48"/>
    </row>
    <row r="87" spans="19:19" x14ac:dyDescent="0.4">
      <c r="S87" s="48"/>
    </row>
    <row r="88" spans="19:19" x14ac:dyDescent="0.4">
      <c r="S88" s="48"/>
    </row>
    <row r="89" spans="19:19" x14ac:dyDescent="0.4">
      <c r="S89" s="48"/>
    </row>
    <row r="90" spans="19:19" x14ac:dyDescent="0.4">
      <c r="S90" s="48"/>
    </row>
    <row r="91" spans="19:19" x14ac:dyDescent="0.4">
      <c r="S91" s="48"/>
    </row>
    <row r="92" spans="19:19" x14ac:dyDescent="0.4">
      <c r="S92" s="48"/>
    </row>
    <row r="93" spans="19:19" x14ac:dyDescent="0.4">
      <c r="S93" s="48"/>
    </row>
    <row r="94" spans="19:19" x14ac:dyDescent="0.4">
      <c r="S94" s="48"/>
    </row>
    <row r="95" spans="19:19" x14ac:dyDescent="0.4">
      <c r="S95" s="48"/>
    </row>
    <row r="96" spans="19:19" x14ac:dyDescent="0.4">
      <c r="S96" s="48"/>
    </row>
    <row r="97" spans="19:19" x14ac:dyDescent="0.4">
      <c r="S97" s="48"/>
    </row>
    <row r="98" spans="19:19" x14ac:dyDescent="0.4">
      <c r="S98" s="48"/>
    </row>
    <row r="99" spans="19:19" x14ac:dyDescent="0.4">
      <c r="S99" s="48"/>
    </row>
    <row r="100" spans="19:19" x14ac:dyDescent="0.4">
      <c r="S100" s="48"/>
    </row>
    <row r="101" spans="19:19" x14ac:dyDescent="0.4">
      <c r="S101" s="48"/>
    </row>
    <row r="102" spans="19:19" x14ac:dyDescent="0.4">
      <c r="S102" s="48"/>
    </row>
    <row r="103" spans="19:19" x14ac:dyDescent="0.4">
      <c r="S103" s="48"/>
    </row>
    <row r="104" spans="19:19" x14ac:dyDescent="0.4">
      <c r="S104" s="48"/>
    </row>
    <row r="105" spans="19:19" x14ac:dyDescent="0.4">
      <c r="S105" s="48"/>
    </row>
    <row r="106" spans="19:19" x14ac:dyDescent="0.4">
      <c r="S106" s="48"/>
    </row>
    <row r="107" spans="19:19" x14ac:dyDescent="0.4">
      <c r="S107" s="48"/>
    </row>
    <row r="108" spans="19:19" x14ac:dyDescent="0.4">
      <c r="S108" s="48"/>
    </row>
    <row r="109" spans="19:19" x14ac:dyDescent="0.4">
      <c r="S109" s="48"/>
    </row>
    <row r="110" spans="19:19" x14ac:dyDescent="0.4">
      <c r="S110" s="48"/>
    </row>
    <row r="111" spans="19:19" x14ac:dyDescent="0.4">
      <c r="S111" s="48"/>
    </row>
    <row r="112" spans="19:19" x14ac:dyDescent="0.4">
      <c r="S112" s="48"/>
    </row>
    <row r="113" spans="19:19" x14ac:dyDescent="0.4">
      <c r="S113" s="48"/>
    </row>
    <row r="114" spans="19:19" x14ac:dyDescent="0.4">
      <c r="S114" s="48"/>
    </row>
    <row r="115" spans="19:19" x14ac:dyDescent="0.4">
      <c r="S115" s="48"/>
    </row>
    <row r="116" spans="19:19" x14ac:dyDescent="0.4">
      <c r="S116" s="48"/>
    </row>
    <row r="117" spans="19:19" x14ac:dyDescent="0.4">
      <c r="S117" s="48"/>
    </row>
    <row r="118" spans="19:19" x14ac:dyDescent="0.4">
      <c r="S118" s="48"/>
    </row>
    <row r="119" spans="19:19" x14ac:dyDescent="0.4">
      <c r="S119" s="48"/>
    </row>
    <row r="120" spans="19:19" x14ac:dyDescent="0.4">
      <c r="S120" s="48"/>
    </row>
    <row r="121" spans="19:19" x14ac:dyDescent="0.4">
      <c r="S121" s="48"/>
    </row>
    <row r="122" spans="19:19" x14ac:dyDescent="0.4">
      <c r="S122" s="48"/>
    </row>
    <row r="123" spans="19:19" x14ac:dyDescent="0.4">
      <c r="S123" s="48"/>
    </row>
    <row r="124" spans="19:19" x14ac:dyDescent="0.4">
      <c r="S124" s="48"/>
    </row>
    <row r="125" spans="19:19" x14ac:dyDescent="0.4">
      <c r="S125" s="48"/>
    </row>
    <row r="126" spans="19:19" x14ac:dyDescent="0.4">
      <c r="S126" s="48"/>
    </row>
    <row r="127" spans="19:19" x14ac:dyDescent="0.4">
      <c r="S127" s="48"/>
    </row>
    <row r="128" spans="19:19" x14ac:dyDescent="0.4">
      <c r="S128" s="48"/>
    </row>
    <row r="129" spans="19:19" x14ac:dyDescent="0.4">
      <c r="S129" s="48"/>
    </row>
    <row r="130" spans="19:19" x14ac:dyDescent="0.4">
      <c r="S130" s="48"/>
    </row>
    <row r="131" spans="19:19" x14ac:dyDescent="0.4">
      <c r="S131" s="48"/>
    </row>
    <row r="132" spans="19:19" x14ac:dyDescent="0.4">
      <c r="S132" s="48"/>
    </row>
    <row r="133" spans="19:19" x14ac:dyDescent="0.4">
      <c r="S133" s="48"/>
    </row>
    <row r="134" spans="19:19" x14ac:dyDescent="0.4">
      <c r="S134" s="48"/>
    </row>
    <row r="135" spans="19:19" x14ac:dyDescent="0.4">
      <c r="S135" s="48"/>
    </row>
    <row r="136" spans="19:19" x14ac:dyDescent="0.4">
      <c r="S136" s="48"/>
    </row>
    <row r="137" spans="19:19" x14ac:dyDescent="0.4">
      <c r="S137" s="48"/>
    </row>
    <row r="138" spans="19:19" x14ac:dyDescent="0.4">
      <c r="S138" s="48"/>
    </row>
    <row r="139" spans="19:19" x14ac:dyDescent="0.4">
      <c r="S139" s="48"/>
    </row>
    <row r="140" spans="19:19" x14ac:dyDescent="0.4">
      <c r="S140" s="48"/>
    </row>
    <row r="141" spans="19:19" x14ac:dyDescent="0.4">
      <c r="S141" s="48"/>
    </row>
    <row r="142" spans="19:19" x14ac:dyDescent="0.4">
      <c r="S142" s="48"/>
    </row>
    <row r="143" spans="19:19" x14ac:dyDescent="0.4">
      <c r="S143" s="48"/>
    </row>
    <row r="144" spans="19:19" x14ac:dyDescent="0.4">
      <c r="S144" s="48"/>
    </row>
    <row r="145" spans="19:19" x14ac:dyDescent="0.4">
      <c r="S145" s="48"/>
    </row>
    <row r="146" spans="19:19" x14ac:dyDescent="0.4">
      <c r="S146" s="48"/>
    </row>
    <row r="147" spans="19:19" x14ac:dyDescent="0.4">
      <c r="S147" s="48"/>
    </row>
    <row r="148" spans="19:19" x14ac:dyDescent="0.4">
      <c r="S148" s="48"/>
    </row>
    <row r="149" spans="19:19" x14ac:dyDescent="0.4">
      <c r="S149" s="48"/>
    </row>
    <row r="150" spans="19:19" x14ac:dyDescent="0.4">
      <c r="S150" s="48"/>
    </row>
    <row r="151" spans="19:19" x14ac:dyDescent="0.4">
      <c r="S151" s="48"/>
    </row>
    <row r="152" spans="19:19" x14ac:dyDescent="0.4">
      <c r="S152" s="48"/>
    </row>
    <row r="153" spans="19:19" x14ac:dyDescent="0.4">
      <c r="S153" s="48"/>
    </row>
    <row r="154" spans="19:19" x14ac:dyDescent="0.4">
      <c r="S154" s="48"/>
    </row>
    <row r="155" spans="19:19" x14ac:dyDescent="0.4">
      <c r="S155" s="48"/>
    </row>
    <row r="156" spans="19:19" x14ac:dyDescent="0.4">
      <c r="S156" s="48"/>
    </row>
    <row r="157" spans="19:19" x14ac:dyDescent="0.4">
      <c r="S157" s="48"/>
    </row>
    <row r="158" spans="19:19" x14ac:dyDescent="0.4">
      <c r="S158" s="48"/>
    </row>
    <row r="159" spans="19:19" x14ac:dyDescent="0.4">
      <c r="S159" s="48"/>
    </row>
    <row r="160" spans="19:19" x14ac:dyDescent="0.4">
      <c r="S160" s="48"/>
    </row>
    <row r="161" spans="19:19" x14ac:dyDescent="0.4">
      <c r="S161" s="48"/>
    </row>
    <row r="162" spans="19:19" x14ac:dyDescent="0.4">
      <c r="S162" s="48"/>
    </row>
    <row r="163" spans="19:19" x14ac:dyDescent="0.4">
      <c r="S163" s="48"/>
    </row>
    <row r="164" spans="19:19" x14ac:dyDescent="0.4">
      <c r="S164" s="48"/>
    </row>
    <row r="165" spans="19:19" x14ac:dyDescent="0.4">
      <c r="S165" s="48"/>
    </row>
    <row r="166" spans="19:19" x14ac:dyDescent="0.4">
      <c r="S166" s="48"/>
    </row>
    <row r="167" spans="19:19" x14ac:dyDescent="0.4">
      <c r="S167" s="48"/>
    </row>
    <row r="168" spans="19:19" x14ac:dyDescent="0.4">
      <c r="S168" s="48"/>
    </row>
    <row r="169" spans="19:19" x14ac:dyDescent="0.4">
      <c r="S169" s="48"/>
    </row>
    <row r="170" spans="19:19" x14ac:dyDescent="0.4">
      <c r="S170" s="48"/>
    </row>
    <row r="171" spans="19:19" x14ac:dyDescent="0.4">
      <c r="S171" s="48"/>
    </row>
    <row r="172" spans="19:19" x14ac:dyDescent="0.4">
      <c r="S172" s="48"/>
    </row>
    <row r="173" spans="19:19" x14ac:dyDescent="0.4">
      <c r="S173" s="48"/>
    </row>
    <row r="174" spans="19:19" x14ac:dyDescent="0.4">
      <c r="S174" s="48"/>
    </row>
    <row r="175" spans="19:19" x14ac:dyDescent="0.4">
      <c r="S175" s="48"/>
    </row>
    <row r="176" spans="19:19" x14ac:dyDescent="0.4">
      <c r="S176" s="48"/>
    </row>
    <row r="177" spans="19:19" x14ac:dyDescent="0.4">
      <c r="S177" s="48"/>
    </row>
    <row r="178" spans="19:19" x14ac:dyDescent="0.4">
      <c r="S178" s="48"/>
    </row>
    <row r="179" spans="19:19" x14ac:dyDescent="0.4">
      <c r="S179" s="48"/>
    </row>
    <row r="180" spans="19:19" x14ac:dyDescent="0.4">
      <c r="S180" s="48"/>
    </row>
    <row r="181" spans="19:19" x14ac:dyDescent="0.4">
      <c r="S181" s="48"/>
    </row>
    <row r="182" spans="19:19" x14ac:dyDescent="0.4">
      <c r="S182" s="48"/>
    </row>
    <row r="183" spans="19:19" x14ac:dyDescent="0.4">
      <c r="S183" s="48"/>
    </row>
    <row r="184" spans="19:19" x14ac:dyDescent="0.4">
      <c r="S184" s="48"/>
    </row>
    <row r="185" spans="19:19" x14ac:dyDescent="0.4">
      <c r="S185" s="48"/>
    </row>
    <row r="186" spans="19:19" x14ac:dyDescent="0.4">
      <c r="S186" s="48"/>
    </row>
    <row r="187" spans="19:19" x14ac:dyDescent="0.4">
      <c r="S187" s="48"/>
    </row>
    <row r="188" spans="19:19" x14ac:dyDescent="0.4">
      <c r="S188" s="48"/>
    </row>
    <row r="189" spans="19:19" x14ac:dyDescent="0.4">
      <c r="S189" s="48"/>
    </row>
    <row r="190" spans="19:19" x14ac:dyDescent="0.4">
      <c r="S190" s="48"/>
    </row>
    <row r="191" spans="19:19" x14ac:dyDescent="0.4">
      <c r="S191" s="48"/>
    </row>
    <row r="192" spans="19:19" x14ac:dyDescent="0.4">
      <c r="S192" s="48"/>
    </row>
    <row r="193" spans="19:19" x14ac:dyDescent="0.4">
      <c r="S193" s="48"/>
    </row>
    <row r="194" spans="19:19" x14ac:dyDescent="0.4">
      <c r="S194" s="48"/>
    </row>
    <row r="195" spans="19:19" x14ac:dyDescent="0.4">
      <c r="S195" s="48"/>
    </row>
    <row r="196" spans="19:19" x14ac:dyDescent="0.4">
      <c r="S196" s="48"/>
    </row>
    <row r="197" spans="19:19" x14ac:dyDescent="0.4">
      <c r="S197" s="48"/>
    </row>
    <row r="198" spans="19:19" x14ac:dyDescent="0.4">
      <c r="S198" s="48"/>
    </row>
    <row r="199" spans="19:19" x14ac:dyDescent="0.4">
      <c r="S199" s="48"/>
    </row>
    <row r="200" spans="19:19" x14ac:dyDescent="0.4">
      <c r="S200" s="48"/>
    </row>
    <row r="201" spans="19:19" x14ac:dyDescent="0.4">
      <c r="S201" s="48"/>
    </row>
    <row r="202" spans="19:19" x14ac:dyDescent="0.4">
      <c r="S202" s="48"/>
    </row>
    <row r="203" spans="19:19" x14ac:dyDescent="0.4">
      <c r="S203" s="48"/>
    </row>
    <row r="204" spans="19:19" x14ac:dyDescent="0.4">
      <c r="S204" s="48"/>
    </row>
    <row r="205" spans="19:19" x14ac:dyDescent="0.4">
      <c r="S205" s="48"/>
    </row>
    <row r="206" spans="19:19" x14ac:dyDescent="0.4">
      <c r="S206" s="48"/>
    </row>
    <row r="207" spans="19:19" x14ac:dyDescent="0.4">
      <c r="S207" s="48"/>
    </row>
    <row r="208" spans="19:19" x14ac:dyDescent="0.4">
      <c r="S208" s="48"/>
    </row>
    <row r="209" spans="19:19" x14ac:dyDescent="0.4">
      <c r="S209" s="48"/>
    </row>
    <row r="210" spans="19:19" x14ac:dyDescent="0.4">
      <c r="S210" s="48"/>
    </row>
    <row r="211" spans="19:19" x14ac:dyDescent="0.4">
      <c r="S211" s="48"/>
    </row>
    <row r="212" spans="19:19" x14ac:dyDescent="0.4">
      <c r="S212" s="48"/>
    </row>
    <row r="213" spans="19:19" x14ac:dyDescent="0.4">
      <c r="S213" s="48"/>
    </row>
    <row r="214" spans="19:19" x14ac:dyDescent="0.4">
      <c r="S214" s="48"/>
    </row>
  </sheetData>
  <mergeCells count="21">
    <mergeCell ref="B5:D5"/>
    <mergeCell ref="E5:G5"/>
    <mergeCell ref="B6:D6"/>
    <mergeCell ref="E6:G6"/>
    <mergeCell ref="B7:D7"/>
    <mergeCell ref="E7:G7"/>
    <mergeCell ref="B34:B39"/>
    <mergeCell ref="B8:D8"/>
    <mergeCell ref="E8:G8"/>
    <mergeCell ref="B9:D9"/>
    <mergeCell ref="E9:G9"/>
    <mergeCell ref="B10:D10"/>
    <mergeCell ref="E10:G10"/>
    <mergeCell ref="S22:S33"/>
    <mergeCell ref="B11:D11"/>
    <mergeCell ref="B21:E21"/>
    <mergeCell ref="H21:J21"/>
    <mergeCell ref="N21:P21"/>
    <mergeCell ref="L22:L33"/>
    <mergeCell ref="B22:B33"/>
    <mergeCell ref="R22:R33"/>
  </mergeCells>
  <phoneticPr fontId="1"/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【必須】発電機リスト・パターン単位</vt:lpstr>
      <vt:lpstr>【必須】発電機リスト・パターン単位 _記載例</vt:lpstr>
      <vt:lpstr>【任意】発電リソース単位（発電機Ａ）</vt:lpstr>
      <vt:lpstr>【任意】発電リソース単位 (発電機Ａ) _記載例</vt:lpstr>
      <vt:lpstr>【任意】発電リソース単位（発電機Ｂ）</vt:lpstr>
      <vt:lpstr>【任意】発電リソース単位 (発電機Ｂ)_記載例 </vt:lpstr>
      <vt:lpstr>'【任意】発電リソース単位 (発電機Ａ) _記載例'!Print_Area</vt:lpstr>
      <vt:lpstr>'【任意】発電リソース単位 (発電機Ｂ)_記載例 '!Print_Area</vt:lpstr>
      <vt:lpstr>'【任意】発電リソース単位（発電機Ａ）'!Print_Area</vt:lpstr>
      <vt:lpstr>'【任意】発電リソース単位（発電機Ｂ）'!Print_Area</vt:lpstr>
      <vt:lpstr>【必須】発電機リスト・パターン単位!Print_Area</vt:lpstr>
      <vt:lpstr>'【必須】発電機リスト・パターン単位 _記載例'!Print_Area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2021-01-22T08:33:42Z</dcterms:created>
  <dcterms:modified xsi:type="dcterms:W3CDTF">2025-02-13T06:36:22Z</dcterms:modified>
</cp:coreProperties>
</file>