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ThisWorkbook" defaultThemeVersion="166925"/>
  <xr:revisionPtr revIDLastSave="0" documentId="13_ncr:1_{8CB32C7A-D963-472F-950B-519A9A0AD38C}" xr6:coauthVersionLast="47" xr6:coauthVersionMax="47" xr10:uidLastSave="{00000000-0000-0000-0000-000000000000}"/>
  <bookViews>
    <workbookView xWindow="-108" yWindow="-108" windowWidth="22320" windowHeight="13176" tabRatio="905" xr2:uid="{00000000-000D-0000-FFFF-FFFF00000000}"/>
  </bookViews>
  <sheets>
    <sheet name="【必須】発電機リスト・パターン単位" sheetId="6" r:id="rId1"/>
    <sheet name="【必須】発電機リスト・パターン単位 (記載例)" sheetId="7" r:id="rId2"/>
    <sheet name="【任意】発電リソース単位（発電機Ａ）" sheetId="8" r:id="rId3"/>
    <sheet name="【任意】発電リソース単位 (発電機Ａ) (記載例)" sheetId="9" r:id="rId4"/>
    <sheet name="【任意】発電リソース単位（発電機Ｂ）" sheetId="13" r:id="rId5"/>
    <sheet name="【任意】発電リソース単位(発電機Ｂ) (記載例) " sheetId="14" r:id="rId6"/>
    <sheet name="2025.4.1以降⇒" sheetId="24" r:id="rId7"/>
    <sheet name="（追加）【必須】発電機リスト・パターン単位" sheetId="15" r:id="rId8"/>
    <sheet name="（追加）【必須】発電機リスト・パターン単位 (記載例)" sheetId="16" r:id="rId9"/>
    <sheet name="（追加）【任意】発電リソース単位（発電機Ａ）" sheetId="17" r:id="rId10"/>
    <sheet name="（追加）【任意】発電リソース単位 (発電機Ａ) (記載例)" sheetId="18" r:id="rId11"/>
    <sheet name="（追加）【任意】発電リソース単位（発電機Ｂ）" sheetId="21" r:id="rId12"/>
    <sheet name="（追加）【任意】発電リソース単位 (発電機Ｂ)(記載例) " sheetId="22" r:id="rId13"/>
  </sheets>
  <definedNames>
    <definedName name="_xlnm.Print_Area" localSheetId="10">'（追加）【任意】発電リソース単位 (発電機Ａ) (記載例)'!$A$1:$S$40</definedName>
    <definedName name="_xlnm.Print_Area" localSheetId="12">'（追加）【任意】発電リソース単位 (発電機Ｂ)(記載例) '!$A$1:$S$40</definedName>
    <definedName name="_xlnm.Print_Area" localSheetId="9">'（追加）【任意】発電リソース単位（発電機Ａ）'!$A$1:$S$40</definedName>
    <definedName name="_xlnm.Print_Area" localSheetId="11">'（追加）【任意】発電リソース単位（発電機Ｂ）'!$A$1:$S$40</definedName>
    <definedName name="_xlnm.Print_Area" localSheetId="7">'（追加）【必須】発電機リスト・パターン単位'!$A$1:$S$40</definedName>
    <definedName name="_xlnm.Print_Area" localSheetId="8">'（追加）【必須】発電機リスト・パターン単位 (記載例)'!$A$1:$S$40</definedName>
    <definedName name="_xlnm.Print_Area" localSheetId="3">'【任意】発電リソース単位 (発電機Ａ) (記載例)'!$A$1:$S$69</definedName>
    <definedName name="_xlnm.Print_Area" localSheetId="2">'【任意】発電リソース単位（発電機Ａ）'!$A$1:$S$69</definedName>
    <definedName name="_xlnm.Print_Area" localSheetId="4">'【任意】発電リソース単位（発電機Ｂ）'!$A$1:$S$69</definedName>
    <definedName name="_xlnm.Print_Area" localSheetId="5">'【任意】発電リソース単位(発電機Ｂ) (記載例) '!$A$1:$S$69</definedName>
    <definedName name="_xlnm.Print_Area" localSheetId="0">【必須】発電機リスト・パターン単位!$A$1:$S$68</definedName>
    <definedName name="_xlnm.Print_Area" localSheetId="1">'【必須】発電機リスト・パターン単位 (記載例)'!$A$1:$S$68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" i="22" l="1"/>
  <c r="H22" i="22"/>
  <c r="C22" i="22"/>
  <c r="N22" i="21"/>
  <c r="H22" i="21"/>
  <c r="C22" i="21"/>
  <c r="N22" i="18"/>
  <c r="H22" i="18"/>
  <c r="C22" i="18"/>
  <c r="N22" i="17"/>
  <c r="H22" i="17"/>
  <c r="C22" i="17"/>
  <c r="N22" i="16"/>
  <c r="H22" i="16"/>
  <c r="C22" i="16"/>
  <c r="N22" i="15"/>
  <c r="H22" i="15"/>
  <c r="C22" i="15"/>
  <c r="G11" i="22" l="1"/>
  <c r="G11" i="21"/>
  <c r="G11" i="18"/>
  <c r="G11" i="17"/>
  <c r="G10" i="16"/>
  <c r="G10" i="15"/>
  <c r="Q35" i="22"/>
  <c r="Q34" i="22"/>
  <c r="Q35" i="18"/>
  <c r="Q34" i="18"/>
  <c r="Q35" i="16"/>
  <c r="Q34" i="16"/>
  <c r="Q23" i="22" l="1"/>
  <c r="Q22" i="22"/>
  <c r="P22" i="22"/>
  <c r="N23" i="22" s="1"/>
  <c r="P23" i="22" s="1"/>
  <c r="N24" i="22" s="1"/>
  <c r="P24" i="22" s="1"/>
  <c r="N25" i="22" s="1"/>
  <c r="P25" i="22" s="1"/>
  <c r="N26" i="22" s="1"/>
  <c r="P26" i="22" s="1"/>
  <c r="N27" i="22" s="1"/>
  <c r="P27" i="22" s="1"/>
  <c r="N28" i="22" s="1"/>
  <c r="P28" i="22" s="1"/>
  <c r="N29" i="22" s="1"/>
  <c r="P29" i="22" s="1"/>
  <c r="N30" i="22" s="1"/>
  <c r="P30" i="22" s="1"/>
  <c r="N31" i="22" s="1"/>
  <c r="P31" i="22" s="1"/>
  <c r="N32" i="22" s="1"/>
  <c r="P32" i="22" s="1"/>
  <c r="N33" i="22" s="1"/>
  <c r="P33" i="22" s="1"/>
  <c r="N34" i="22" s="1"/>
  <c r="P34" i="22" s="1"/>
  <c r="N35" i="22" s="1"/>
  <c r="P35" i="22" s="1"/>
  <c r="N36" i="22" s="1"/>
  <c r="P36" i="22" s="1"/>
  <c r="N37" i="22" s="1"/>
  <c r="P37" i="22" s="1"/>
  <c r="N38" i="22" s="1"/>
  <c r="P38" i="22" s="1"/>
  <c r="N39" i="22" s="1"/>
  <c r="P39" i="22" s="1"/>
  <c r="J22" i="22"/>
  <c r="H23" i="22" s="1"/>
  <c r="J23" i="22" s="1"/>
  <c r="H24" i="22" s="1"/>
  <c r="J24" i="22" s="1"/>
  <c r="H25" i="22" s="1"/>
  <c r="J25" i="22" s="1"/>
  <c r="H26" i="22" s="1"/>
  <c r="J26" i="22" s="1"/>
  <c r="H27" i="22" s="1"/>
  <c r="J27" i="22" s="1"/>
  <c r="H28" i="22" s="1"/>
  <c r="J28" i="22" s="1"/>
  <c r="H29" i="22" s="1"/>
  <c r="J29" i="22" s="1"/>
  <c r="H30" i="22" s="1"/>
  <c r="J30" i="22" s="1"/>
  <c r="H31" i="22" s="1"/>
  <c r="J31" i="22" s="1"/>
  <c r="H32" i="22" s="1"/>
  <c r="J32" i="22" s="1"/>
  <c r="H33" i="22" s="1"/>
  <c r="J33" i="22" s="1"/>
  <c r="H34" i="22" s="1"/>
  <c r="J34" i="22" s="1"/>
  <c r="H35" i="22" s="1"/>
  <c r="J35" i="22" s="1"/>
  <c r="H36" i="22" s="1"/>
  <c r="J36" i="22" s="1"/>
  <c r="H37" i="22" s="1"/>
  <c r="J37" i="22" s="1"/>
  <c r="H38" i="22" s="1"/>
  <c r="J38" i="22" s="1"/>
  <c r="H39" i="22" s="1"/>
  <c r="J39" i="22" s="1"/>
  <c r="E22" i="22"/>
  <c r="C23" i="22" s="1"/>
  <c r="E23" i="22" s="1"/>
  <c r="C24" i="22" s="1"/>
  <c r="E24" i="22" s="1"/>
  <c r="C25" i="22" s="1"/>
  <c r="E25" i="22" s="1"/>
  <c r="C26" i="22" s="1"/>
  <c r="E26" i="22" s="1"/>
  <c r="C27" i="22" s="1"/>
  <c r="E27" i="22" s="1"/>
  <c r="C28" i="22" s="1"/>
  <c r="E28" i="22" s="1"/>
  <c r="C29" i="22" s="1"/>
  <c r="E29" i="22" s="1"/>
  <c r="C30" i="22" s="1"/>
  <c r="E30" i="22" s="1"/>
  <c r="C31" i="22" s="1"/>
  <c r="E31" i="22" s="1"/>
  <c r="C32" i="22" s="1"/>
  <c r="E32" i="22" s="1"/>
  <c r="C33" i="22" s="1"/>
  <c r="E33" i="22" s="1"/>
  <c r="C34" i="22" s="1"/>
  <c r="E34" i="22" s="1"/>
  <c r="C35" i="22" s="1"/>
  <c r="E35" i="22" s="1"/>
  <c r="C36" i="22" s="1"/>
  <c r="E36" i="22" s="1"/>
  <c r="C37" i="22" s="1"/>
  <c r="E37" i="22" s="1"/>
  <c r="C38" i="22" s="1"/>
  <c r="E38" i="22" s="1"/>
  <c r="C39" i="22" s="1"/>
  <c r="E39" i="22" s="1"/>
  <c r="Q39" i="21"/>
  <c r="Q38" i="21"/>
  <c r="Q37" i="21"/>
  <c r="Q36" i="21"/>
  <c r="Q35" i="21"/>
  <c r="Q34" i="21"/>
  <c r="Q33" i="21"/>
  <c r="Q32" i="21"/>
  <c r="Q31" i="21"/>
  <c r="Q30" i="21"/>
  <c r="Q29" i="21"/>
  <c r="Q28" i="21"/>
  <c r="Q27" i="21"/>
  <c r="Q26" i="21"/>
  <c r="Q25" i="21"/>
  <c r="Q24" i="21"/>
  <c r="Q23" i="21"/>
  <c r="Q22" i="21"/>
  <c r="P22" i="21"/>
  <c r="N23" i="21" s="1"/>
  <c r="P23" i="21" s="1"/>
  <c r="N24" i="21" s="1"/>
  <c r="P24" i="21" s="1"/>
  <c r="N25" i="21" s="1"/>
  <c r="P25" i="21" s="1"/>
  <c r="N26" i="21" s="1"/>
  <c r="P26" i="21" s="1"/>
  <c r="N27" i="21" s="1"/>
  <c r="P27" i="21" s="1"/>
  <c r="N28" i="21" s="1"/>
  <c r="P28" i="21" s="1"/>
  <c r="N29" i="21" s="1"/>
  <c r="P29" i="21" s="1"/>
  <c r="N30" i="21" s="1"/>
  <c r="P30" i="21" s="1"/>
  <c r="N31" i="21" s="1"/>
  <c r="P31" i="21" s="1"/>
  <c r="N32" i="21" s="1"/>
  <c r="P32" i="21" s="1"/>
  <c r="N33" i="21" s="1"/>
  <c r="P33" i="21" s="1"/>
  <c r="N34" i="21" s="1"/>
  <c r="P34" i="21" s="1"/>
  <c r="N35" i="21" s="1"/>
  <c r="P35" i="21" s="1"/>
  <c r="N36" i="21" s="1"/>
  <c r="P36" i="21" s="1"/>
  <c r="N37" i="21" s="1"/>
  <c r="P37" i="21" s="1"/>
  <c r="N38" i="21" s="1"/>
  <c r="P38" i="21" s="1"/>
  <c r="N39" i="21" s="1"/>
  <c r="P39" i="21" s="1"/>
  <c r="J22" i="21"/>
  <c r="H23" i="21" s="1"/>
  <c r="J23" i="21" s="1"/>
  <c r="H24" i="21" s="1"/>
  <c r="J24" i="21" s="1"/>
  <c r="H25" i="21" s="1"/>
  <c r="J25" i="21" s="1"/>
  <c r="H26" i="21" s="1"/>
  <c r="J26" i="21" s="1"/>
  <c r="H27" i="21" s="1"/>
  <c r="J27" i="21" s="1"/>
  <c r="H28" i="21" s="1"/>
  <c r="J28" i="21" s="1"/>
  <c r="H29" i="21" s="1"/>
  <c r="J29" i="21" s="1"/>
  <c r="H30" i="21" s="1"/>
  <c r="J30" i="21" s="1"/>
  <c r="H31" i="21" s="1"/>
  <c r="J31" i="21" s="1"/>
  <c r="H32" i="21" s="1"/>
  <c r="J32" i="21" s="1"/>
  <c r="H33" i="21" s="1"/>
  <c r="J33" i="21" s="1"/>
  <c r="H34" i="21" s="1"/>
  <c r="J34" i="21" s="1"/>
  <c r="H35" i="21" s="1"/>
  <c r="J35" i="21" s="1"/>
  <c r="H36" i="21" s="1"/>
  <c r="J36" i="21" s="1"/>
  <c r="H37" i="21" s="1"/>
  <c r="J37" i="21" s="1"/>
  <c r="H38" i="21" s="1"/>
  <c r="J38" i="21" s="1"/>
  <c r="H39" i="21" s="1"/>
  <c r="J39" i="21" s="1"/>
  <c r="E22" i="21"/>
  <c r="C23" i="21" s="1"/>
  <c r="E23" i="21" s="1"/>
  <c r="C24" i="21" s="1"/>
  <c r="E24" i="21" s="1"/>
  <c r="C25" i="21" s="1"/>
  <c r="E25" i="21" s="1"/>
  <c r="C26" i="21" s="1"/>
  <c r="E26" i="21" s="1"/>
  <c r="C27" i="21" s="1"/>
  <c r="E27" i="21" s="1"/>
  <c r="C28" i="21" s="1"/>
  <c r="E28" i="21" s="1"/>
  <c r="C29" i="21" s="1"/>
  <c r="E29" i="21" s="1"/>
  <c r="C30" i="21" s="1"/>
  <c r="E30" i="21" s="1"/>
  <c r="C31" i="21" s="1"/>
  <c r="E31" i="21" s="1"/>
  <c r="C32" i="21" s="1"/>
  <c r="E32" i="21" s="1"/>
  <c r="C33" i="21" s="1"/>
  <c r="E33" i="21" s="1"/>
  <c r="C34" i="21" s="1"/>
  <c r="E34" i="21" s="1"/>
  <c r="C35" i="21" s="1"/>
  <c r="E35" i="21" s="1"/>
  <c r="C36" i="21" s="1"/>
  <c r="E36" i="21" s="1"/>
  <c r="C37" i="21" s="1"/>
  <c r="E37" i="21" s="1"/>
  <c r="C38" i="21" s="1"/>
  <c r="E38" i="21" s="1"/>
  <c r="C39" i="21" s="1"/>
  <c r="E39" i="21" s="1"/>
  <c r="P22" i="18"/>
  <c r="N23" i="18" s="1"/>
  <c r="P23" i="18" s="1"/>
  <c r="N24" i="18" s="1"/>
  <c r="P24" i="18" s="1"/>
  <c r="N25" i="18" s="1"/>
  <c r="P25" i="18" s="1"/>
  <c r="N26" i="18" s="1"/>
  <c r="P26" i="18" s="1"/>
  <c r="N27" i="18" s="1"/>
  <c r="P27" i="18" s="1"/>
  <c r="N28" i="18" s="1"/>
  <c r="P28" i="18" s="1"/>
  <c r="N29" i="18" s="1"/>
  <c r="P29" i="18" s="1"/>
  <c r="N30" i="18" s="1"/>
  <c r="P30" i="18" s="1"/>
  <c r="N31" i="18" s="1"/>
  <c r="P31" i="18" s="1"/>
  <c r="N32" i="18" s="1"/>
  <c r="P32" i="18" s="1"/>
  <c r="N33" i="18" s="1"/>
  <c r="P33" i="18" s="1"/>
  <c r="N34" i="18" s="1"/>
  <c r="P34" i="18" s="1"/>
  <c r="N35" i="18" s="1"/>
  <c r="P35" i="18" s="1"/>
  <c r="N36" i="18" s="1"/>
  <c r="P36" i="18" s="1"/>
  <c r="N37" i="18" s="1"/>
  <c r="P37" i="18" s="1"/>
  <c r="N38" i="18" s="1"/>
  <c r="P38" i="18" s="1"/>
  <c r="N39" i="18" s="1"/>
  <c r="P39" i="18" s="1"/>
  <c r="J22" i="18"/>
  <c r="H23" i="18" s="1"/>
  <c r="J23" i="18" s="1"/>
  <c r="H24" i="18" s="1"/>
  <c r="J24" i="18" s="1"/>
  <c r="H25" i="18" s="1"/>
  <c r="J25" i="18" s="1"/>
  <c r="H26" i="18" s="1"/>
  <c r="J26" i="18" s="1"/>
  <c r="H27" i="18" s="1"/>
  <c r="J27" i="18" s="1"/>
  <c r="H28" i="18" s="1"/>
  <c r="J28" i="18" s="1"/>
  <c r="H29" i="18" s="1"/>
  <c r="J29" i="18" s="1"/>
  <c r="H30" i="18" s="1"/>
  <c r="J30" i="18" s="1"/>
  <c r="H31" i="18" s="1"/>
  <c r="J31" i="18" s="1"/>
  <c r="H32" i="18" s="1"/>
  <c r="J32" i="18" s="1"/>
  <c r="H33" i="18" s="1"/>
  <c r="J33" i="18" s="1"/>
  <c r="H34" i="18" s="1"/>
  <c r="J34" i="18" s="1"/>
  <c r="H35" i="18" s="1"/>
  <c r="J35" i="18" s="1"/>
  <c r="H36" i="18" s="1"/>
  <c r="J36" i="18" s="1"/>
  <c r="H37" i="18" s="1"/>
  <c r="J37" i="18" s="1"/>
  <c r="H38" i="18" s="1"/>
  <c r="J38" i="18" s="1"/>
  <c r="H39" i="18" s="1"/>
  <c r="J39" i="18" s="1"/>
  <c r="J22" i="17"/>
  <c r="H23" i="17" s="1"/>
  <c r="J23" i="17" s="1"/>
  <c r="H24" i="17" s="1"/>
  <c r="J24" i="17" s="1"/>
  <c r="H25" i="17" s="1"/>
  <c r="J25" i="17" s="1"/>
  <c r="H26" i="17" s="1"/>
  <c r="J26" i="17" s="1"/>
  <c r="H27" i="17" s="1"/>
  <c r="J27" i="17" s="1"/>
  <c r="H28" i="17" s="1"/>
  <c r="J28" i="17" s="1"/>
  <c r="H29" i="17" s="1"/>
  <c r="J29" i="17" s="1"/>
  <c r="H30" i="17" s="1"/>
  <c r="J30" i="17" s="1"/>
  <c r="H31" i="17" s="1"/>
  <c r="J31" i="17" s="1"/>
  <c r="H32" i="17" s="1"/>
  <c r="J32" i="17" s="1"/>
  <c r="H33" i="17" s="1"/>
  <c r="J33" i="17" s="1"/>
  <c r="H34" i="17" s="1"/>
  <c r="J34" i="17" s="1"/>
  <c r="H35" i="17" s="1"/>
  <c r="J35" i="17" s="1"/>
  <c r="H36" i="17" s="1"/>
  <c r="J36" i="17" s="1"/>
  <c r="H37" i="17" s="1"/>
  <c r="J37" i="17" s="1"/>
  <c r="H38" i="17" s="1"/>
  <c r="J38" i="17" s="1"/>
  <c r="H39" i="17" s="1"/>
  <c r="J39" i="17" s="1"/>
  <c r="E22" i="17"/>
  <c r="C23" i="17" s="1"/>
  <c r="E23" i="17" s="1"/>
  <c r="C24" i="17" s="1"/>
  <c r="E24" i="17" s="1"/>
  <c r="C25" i="17" s="1"/>
  <c r="E25" i="17" s="1"/>
  <c r="C26" i="17" s="1"/>
  <c r="E26" i="17" s="1"/>
  <c r="C27" i="17" s="1"/>
  <c r="E27" i="17" s="1"/>
  <c r="C28" i="17" s="1"/>
  <c r="E28" i="17" s="1"/>
  <c r="C29" i="17" s="1"/>
  <c r="E29" i="17" s="1"/>
  <c r="C30" i="17" s="1"/>
  <c r="E30" i="17" s="1"/>
  <c r="C31" i="17" s="1"/>
  <c r="E31" i="17" s="1"/>
  <c r="C32" i="17" s="1"/>
  <c r="E32" i="17" s="1"/>
  <c r="C33" i="17" s="1"/>
  <c r="E33" i="17" s="1"/>
  <c r="C34" i="17" s="1"/>
  <c r="E34" i="17" s="1"/>
  <c r="C35" i="17" s="1"/>
  <c r="E35" i="17" s="1"/>
  <c r="C36" i="17" s="1"/>
  <c r="E36" i="17" s="1"/>
  <c r="C37" i="17" s="1"/>
  <c r="E37" i="17" s="1"/>
  <c r="C38" i="17" s="1"/>
  <c r="E38" i="17" s="1"/>
  <c r="C39" i="17" s="1"/>
  <c r="E39" i="17" s="1"/>
  <c r="P22" i="17"/>
  <c r="N23" i="17" s="1"/>
  <c r="P23" i="17" s="1"/>
  <c r="N24" i="17" s="1"/>
  <c r="P24" i="17" s="1"/>
  <c r="N25" i="17" s="1"/>
  <c r="P25" i="17" s="1"/>
  <c r="N26" i="17" s="1"/>
  <c r="P26" i="17" s="1"/>
  <c r="N27" i="17" s="1"/>
  <c r="P27" i="17" s="1"/>
  <c r="N28" i="17" s="1"/>
  <c r="P28" i="17" s="1"/>
  <c r="N29" i="17" s="1"/>
  <c r="P29" i="17" s="1"/>
  <c r="N30" i="17" s="1"/>
  <c r="P30" i="17" s="1"/>
  <c r="N31" i="17" s="1"/>
  <c r="P31" i="17" s="1"/>
  <c r="N32" i="17" s="1"/>
  <c r="P32" i="17" s="1"/>
  <c r="N33" i="17" s="1"/>
  <c r="P33" i="17" s="1"/>
  <c r="N34" i="17" s="1"/>
  <c r="P34" i="17" s="1"/>
  <c r="N35" i="17" s="1"/>
  <c r="P35" i="17" s="1"/>
  <c r="N36" i="17" s="1"/>
  <c r="P36" i="17" s="1"/>
  <c r="N37" i="17" s="1"/>
  <c r="P37" i="17" s="1"/>
  <c r="N38" i="17" s="1"/>
  <c r="P38" i="17" s="1"/>
  <c r="N39" i="17" s="1"/>
  <c r="P39" i="17" s="1"/>
  <c r="P22" i="15"/>
  <c r="N23" i="15" s="1"/>
  <c r="P23" i="15" s="1"/>
  <c r="N24" i="15" s="1"/>
  <c r="P24" i="15" s="1"/>
  <c r="N25" i="15" s="1"/>
  <c r="P25" i="15" s="1"/>
  <c r="N26" i="15" s="1"/>
  <c r="P26" i="15" s="1"/>
  <c r="N27" i="15" s="1"/>
  <c r="P27" i="15" s="1"/>
  <c r="N28" i="15" s="1"/>
  <c r="P28" i="15" s="1"/>
  <c r="N29" i="15" s="1"/>
  <c r="P29" i="15" s="1"/>
  <c r="N30" i="15" s="1"/>
  <c r="P30" i="15" s="1"/>
  <c r="N31" i="15" s="1"/>
  <c r="P31" i="15" s="1"/>
  <c r="N32" i="15" s="1"/>
  <c r="P32" i="15" s="1"/>
  <c r="N33" i="15" s="1"/>
  <c r="P33" i="15" s="1"/>
  <c r="N34" i="15" s="1"/>
  <c r="P34" i="15" s="1"/>
  <c r="N35" i="15" s="1"/>
  <c r="P35" i="15" s="1"/>
  <c r="N36" i="15" s="1"/>
  <c r="P36" i="15" s="1"/>
  <c r="N37" i="15" s="1"/>
  <c r="P37" i="15" s="1"/>
  <c r="N38" i="15" s="1"/>
  <c r="P38" i="15" s="1"/>
  <c r="N39" i="15" s="1"/>
  <c r="P39" i="15" s="1"/>
  <c r="J22" i="15"/>
  <c r="H23" i="15" s="1"/>
  <c r="J23" i="15" s="1"/>
  <c r="H24" i="15" s="1"/>
  <c r="J24" i="15" s="1"/>
  <c r="H25" i="15" s="1"/>
  <c r="J25" i="15" s="1"/>
  <c r="H26" i="15" s="1"/>
  <c r="J26" i="15" s="1"/>
  <c r="H27" i="15" s="1"/>
  <c r="J27" i="15" s="1"/>
  <c r="H28" i="15" s="1"/>
  <c r="J28" i="15" s="1"/>
  <c r="H29" i="15" s="1"/>
  <c r="J29" i="15" s="1"/>
  <c r="H30" i="15" s="1"/>
  <c r="J30" i="15" s="1"/>
  <c r="H31" i="15" s="1"/>
  <c r="J31" i="15" s="1"/>
  <c r="H32" i="15" s="1"/>
  <c r="J32" i="15" s="1"/>
  <c r="H33" i="15" s="1"/>
  <c r="J33" i="15" s="1"/>
  <c r="H34" i="15" s="1"/>
  <c r="J34" i="15" s="1"/>
  <c r="H35" i="15" s="1"/>
  <c r="J35" i="15" s="1"/>
  <c r="H36" i="15" s="1"/>
  <c r="J36" i="15" s="1"/>
  <c r="H37" i="15" s="1"/>
  <c r="J37" i="15" s="1"/>
  <c r="H38" i="15" s="1"/>
  <c r="J38" i="15" s="1"/>
  <c r="H39" i="15" s="1"/>
  <c r="J39" i="15" s="1"/>
  <c r="E22" i="15"/>
  <c r="C23" i="15" s="1"/>
  <c r="E23" i="15" s="1"/>
  <c r="C24" i="15" s="1"/>
  <c r="E24" i="15" s="1"/>
  <c r="P22" i="16"/>
  <c r="N23" i="16" s="1"/>
  <c r="P23" i="16" s="1"/>
  <c r="N24" i="16" s="1"/>
  <c r="P24" i="16" s="1"/>
  <c r="N25" i="16" s="1"/>
  <c r="P25" i="16" s="1"/>
  <c r="N26" i="16" s="1"/>
  <c r="P26" i="16" s="1"/>
  <c r="N27" i="16" s="1"/>
  <c r="P27" i="16" s="1"/>
  <c r="N28" i="16" s="1"/>
  <c r="P28" i="16" s="1"/>
  <c r="N29" i="16" s="1"/>
  <c r="P29" i="16" s="1"/>
  <c r="N30" i="16" s="1"/>
  <c r="P30" i="16" s="1"/>
  <c r="N31" i="16" s="1"/>
  <c r="P31" i="16" s="1"/>
  <c r="N32" i="16" s="1"/>
  <c r="P32" i="16" s="1"/>
  <c r="N33" i="16" s="1"/>
  <c r="P33" i="16" s="1"/>
  <c r="N34" i="16" s="1"/>
  <c r="P34" i="16" s="1"/>
  <c r="N35" i="16" s="1"/>
  <c r="P35" i="16" s="1"/>
  <c r="N36" i="16" s="1"/>
  <c r="P36" i="16" s="1"/>
  <c r="N37" i="16" s="1"/>
  <c r="P37" i="16" s="1"/>
  <c r="N38" i="16" s="1"/>
  <c r="P38" i="16" s="1"/>
  <c r="N39" i="16" s="1"/>
  <c r="P39" i="16" s="1"/>
  <c r="J22" i="16"/>
  <c r="H23" i="16" s="1"/>
  <c r="J23" i="16" s="1"/>
  <c r="H24" i="16" s="1"/>
  <c r="J24" i="16" s="1"/>
  <c r="H25" i="16" s="1"/>
  <c r="J25" i="16" s="1"/>
  <c r="H26" i="16" s="1"/>
  <c r="J26" i="16" s="1"/>
  <c r="H27" i="16" s="1"/>
  <c r="J27" i="16" s="1"/>
  <c r="H28" i="16" s="1"/>
  <c r="J28" i="16" s="1"/>
  <c r="H29" i="16" s="1"/>
  <c r="J29" i="16" s="1"/>
  <c r="H30" i="16" s="1"/>
  <c r="J30" i="16" s="1"/>
  <c r="H31" i="16" s="1"/>
  <c r="J31" i="16" s="1"/>
  <c r="H32" i="16" s="1"/>
  <c r="J32" i="16" s="1"/>
  <c r="H33" i="16" s="1"/>
  <c r="J33" i="16" s="1"/>
  <c r="H34" i="16" s="1"/>
  <c r="J34" i="16" s="1"/>
  <c r="H35" i="16" s="1"/>
  <c r="J35" i="16" s="1"/>
  <c r="H36" i="16" s="1"/>
  <c r="J36" i="16" s="1"/>
  <c r="H37" i="16" s="1"/>
  <c r="J37" i="16" s="1"/>
  <c r="H38" i="16" s="1"/>
  <c r="J38" i="16" s="1"/>
  <c r="H39" i="16" s="1"/>
  <c r="J39" i="16" s="1"/>
  <c r="Q33" i="15"/>
  <c r="Q32" i="15"/>
  <c r="Q31" i="15"/>
  <c r="Q30" i="15"/>
  <c r="Q29" i="15"/>
  <c r="Q28" i="15"/>
  <c r="Q23" i="18"/>
  <c r="Q22" i="18"/>
  <c r="Q39" i="17"/>
  <c r="Q38" i="17"/>
  <c r="Q37" i="17"/>
  <c r="Q36" i="17"/>
  <c r="Q35" i="17"/>
  <c r="Q34" i="17"/>
  <c r="Q33" i="17"/>
  <c r="Q32" i="17"/>
  <c r="Q31" i="17"/>
  <c r="Q30" i="17"/>
  <c r="Q29" i="17"/>
  <c r="Q28" i="17"/>
  <c r="Q27" i="17"/>
  <c r="Q26" i="17"/>
  <c r="Q25" i="17"/>
  <c r="Q24" i="17"/>
  <c r="Q23" i="17"/>
  <c r="Q22" i="17"/>
  <c r="Q23" i="16"/>
  <c r="Q22" i="16"/>
  <c r="Q39" i="15"/>
  <c r="Q38" i="15"/>
  <c r="Q37" i="15"/>
  <c r="Q36" i="15"/>
  <c r="Q35" i="15"/>
  <c r="Q34" i="15"/>
  <c r="Q27" i="15"/>
  <c r="Q26" i="15"/>
  <c r="Q25" i="15"/>
  <c r="Q24" i="15"/>
  <c r="Q23" i="15"/>
  <c r="Q22" i="15"/>
  <c r="Q34" i="14"/>
  <c r="Q33" i="14"/>
  <c r="Q22" i="14"/>
  <c r="Q21" i="14"/>
  <c r="C21" i="14"/>
  <c r="E21" i="14" s="1"/>
  <c r="C22" i="14" s="1"/>
  <c r="E22" i="14" s="1"/>
  <c r="C23" i="14" s="1"/>
  <c r="E23" i="14" s="1"/>
  <c r="C24" i="14" s="1"/>
  <c r="E24" i="14" s="1"/>
  <c r="C25" i="14" s="1"/>
  <c r="E25" i="14" s="1"/>
  <c r="C26" i="14" s="1"/>
  <c r="E26" i="14" s="1"/>
  <c r="C27" i="14" s="1"/>
  <c r="E27" i="14" s="1"/>
  <c r="C28" i="14" s="1"/>
  <c r="E28" i="14" s="1"/>
  <c r="C29" i="14" s="1"/>
  <c r="E29" i="14" s="1"/>
  <c r="C30" i="14" s="1"/>
  <c r="E30" i="14" s="1"/>
  <c r="C31" i="14" s="1"/>
  <c r="E31" i="14" s="1"/>
  <c r="C32" i="14" s="1"/>
  <c r="E32" i="14" s="1"/>
  <c r="C33" i="14" s="1"/>
  <c r="E33" i="14" s="1"/>
  <c r="C34" i="14" s="1"/>
  <c r="E34" i="14" s="1"/>
  <c r="C35" i="14" s="1"/>
  <c r="E35" i="14" s="1"/>
  <c r="C36" i="14" s="1"/>
  <c r="E36" i="14" s="1"/>
  <c r="C37" i="14" s="1"/>
  <c r="E37" i="14" s="1"/>
  <c r="C38" i="14" s="1"/>
  <c r="E38" i="14" s="1"/>
  <c r="C39" i="14" s="1"/>
  <c r="E39" i="14" s="1"/>
  <c r="C40" i="14" s="1"/>
  <c r="E40" i="14" s="1"/>
  <c r="C41" i="14" s="1"/>
  <c r="E41" i="14" s="1"/>
  <c r="C42" i="14" s="1"/>
  <c r="E42" i="14" s="1"/>
  <c r="C43" i="14" s="1"/>
  <c r="E43" i="14" s="1"/>
  <c r="C44" i="14" s="1"/>
  <c r="E44" i="14" s="1"/>
  <c r="C45" i="14" s="1"/>
  <c r="E45" i="14" s="1"/>
  <c r="C46" i="14" s="1"/>
  <c r="E46" i="14" s="1"/>
  <c r="C47" i="14" s="1"/>
  <c r="E47" i="14" s="1"/>
  <c r="C48" i="14" s="1"/>
  <c r="E48" i="14" s="1"/>
  <c r="C49" i="14" s="1"/>
  <c r="E49" i="14" s="1"/>
  <c r="C50" i="14" s="1"/>
  <c r="E50" i="14" s="1"/>
  <c r="C51" i="14" s="1"/>
  <c r="E51" i="14" s="1"/>
  <c r="C52" i="14" s="1"/>
  <c r="E52" i="14" s="1"/>
  <c r="C53" i="14" s="1"/>
  <c r="E53" i="14" s="1"/>
  <c r="C54" i="14" s="1"/>
  <c r="E54" i="14" s="1"/>
  <c r="C55" i="14" s="1"/>
  <c r="E55" i="14" s="1"/>
  <c r="C56" i="14" s="1"/>
  <c r="E56" i="14" s="1"/>
  <c r="C57" i="14" s="1"/>
  <c r="E57" i="14" s="1"/>
  <c r="C58" i="14" s="1"/>
  <c r="E58" i="14" s="1"/>
  <c r="C59" i="14" s="1"/>
  <c r="E59" i="14" s="1"/>
  <c r="C60" i="14" s="1"/>
  <c r="E60" i="14" s="1"/>
  <c r="C61" i="14" s="1"/>
  <c r="E61" i="14" s="1"/>
  <c r="C62" i="14" s="1"/>
  <c r="E62" i="14" s="1"/>
  <c r="C63" i="14" s="1"/>
  <c r="E63" i="14" s="1"/>
  <c r="C64" i="14" s="1"/>
  <c r="E64" i="14" s="1"/>
  <c r="C65" i="14" s="1"/>
  <c r="E65" i="14" s="1"/>
  <c r="C66" i="14" s="1"/>
  <c r="E66" i="14" s="1"/>
  <c r="C67" i="14" s="1"/>
  <c r="E67" i="14" s="1"/>
  <c r="C68" i="14" s="1"/>
  <c r="E68" i="14" s="1"/>
  <c r="G11" i="14"/>
  <c r="Q68" i="13"/>
  <c r="Q67" i="13"/>
  <c r="Q66" i="13"/>
  <c r="Q65" i="13"/>
  <c r="Q64" i="13"/>
  <c r="Q63" i="13"/>
  <c r="Q62" i="13"/>
  <c r="Q61" i="13"/>
  <c r="Q60" i="13"/>
  <c r="Q59" i="13"/>
  <c r="Q58" i="13"/>
  <c r="Q57" i="13"/>
  <c r="Q56" i="13"/>
  <c r="Q55" i="13"/>
  <c r="Q54" i="13"/>
  <c r="Q53" i="13"/>
  <c r="Q52" i="13"/>
  <c r="Q51" i="13"/>
  <c r="Q50" i="13"/>
  <c r="Q49" i="13"/>
  <c r="Q48" i="13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C21" i="13"/>
  <c r="E21" i="13" s="1"/>
  <c r="C22" i="13" s="1"/>
  <c r="E22" i="13" s="1"/>
  <c r="C23" i="13" s="1"/>
  <c r="E23" i="13" s="1"/>
  <c r="C24" i="13" s="1"/>
  <c r="E24" i="13" s="1"/>
  <c r="C25" i="13" s="1"/>
  <c r="E25" i="13" s="1"/>
  <c r="C26" i="13" s="1"/>
  <c r="E26" i="13" s="1"/>
  <c r="C27" i="13" s="1"/>
  <c r="E27" i="13" s="1"/>
  <c r="C28" i="13" s="1"/>
  <c r="E28" i="13" s="1"/>
  <c r="C29" i="13" s="1"/>
  <c r="E29" i="13" s="1"/>
  <c r="C30" i="13" s="1"/>
  <c r="E30" i="13" s="1"/>
  <c r="C31" i="13" s="1"/>
  <c r="E31" i="13" s="1"/>
  <c r="C32" i="13" s="1"/>
  <c r="E32" i="13" s="1"/>
  <c r="C33" i="13" s="1"/>
  <c r="E33" i="13" s="1"/>
  <c r="C34" i="13" s="1"/>
  <c r="E34" i="13" s="1"/>
  <c r="C35" i="13" s="1"/>
  <c r="E35" i="13" s="1"/>
  <c r="C36" i="13" s="1"/>
  <c r="E36" i="13" s="1"/>
  <c r="C37" i="13" s="1"/>
  <c r="E37" i="13" s="1"/>
  <c r="C38" i="13" s="1"/>
  <c r="E38" i="13" s="1"/>
  <c r="C39" i="13" s="1"/>
  <c r="E39" i="13" s="1"/>
  <c r="C40" i="13" s="1"/>
  <c r="E40" i="13" s="1"/>
  <c r="C41" i="13" s="1"/>
  <c r="E41" i="13" s="1"/>
  <c r="C42" i="13" s="1"/>
  <c r="E42" i="13" s="1"/>
  <c r="C43" i="13" s="1"/>
  <c r="E43" i="13" s="1"/>
  <c r="C44" i="13" s="1"/>
  <c r="E44" i="13" s="1"/>
  <c r="C45" i="13" s="1"/>
  <c r="E45" i="13" s="1"/>
  <c r="C46" i="13" s="1"/>
  <c r="E46" i="13" s="1"/>
  <c r="C47" i="13" s="1"/>
  <c r="E47" i="13" s="1"/>
  <c r="C48" i="13" s="1"/>
  <c r="E48" i="13" s="1"/>
  <c r="C49" i="13" s="1"/>
  <c r="E49" i="13" s="1"/>
  <c r="C50" i="13" s="1"/>
  <c r="E50" i="13" s="1"/>
  <c r="C51" i="13" s="1"/>
  <c r="E51" i="13" s="1"/>
  <c r="C52" i="13" s="1"/>
  <c r="E52" i="13" s="1"/>
  <c r="C53" i="13" s="1"/>
  <c r="E53" i="13" s="1"/>
  <c r="C54" i="13" s="1"/>
  <c r="E54" i="13" s="1"/>
  <c r="C55" i="13" s="1"/>
  <c r="E55" i="13" s="1"/>
  <c r="C56" i="13" s="1"/>
  <c r="E56" i="13" s="1"/>
  <c r="C57" i="13" s="1"/>
  <c r="E57" i="13" s="1"/>
  <c r="C58" i="13" s="1"/>
  <c r="E58" i="13" s="1"/>
  <c r="C59" i="13" s="1"/>
  <c r="E59" i="13" s="1"/>
  <c r="C60" i="13" s="1"/>
  <c r="E60" i="13" s="1"/>
  <c r="C61" i="13" s="1"/>
  <c r="E61" i="13" s="1"/>
  <c r="C62" i="13" s="1"/>
  <c r="E62" i="13" s="1"/>
  <c r="C63" i="13" s="1"/>
  <c r="E63" i="13" s="1"/>
  <c r="C64" i="13" s="1"/>
  <c r="E64" i="13" s="1"/>
  <c r="C65" i="13" s="1"/>
  <c r="E65" i="13" s="1"/>
  <c r="C66" i="13" s="1"/>
  <c r="E66" i="13" s="1"/>
  <c r="C67" i="13" s="1"/>
  <c r="E67" i="13" s="1"/>
  <c r="C68" i="13" s="1"/>
  <c r="E68" i="13" s="1"/>
  <c r="G11" i="13"/>
  <c r="H21" i="13" l="1"/>
  <c r="N21" i="13" s="1"/>
  <c r="P21" i="13" s="1"/>
  <c r="N22" i="13" s="1"/>
  <c r="P22" i="13" s="1"/>
  <c r="N23" i="13" s="1"/>
  <c r="P23" i="13" s="1"/>
  <c r="N24" i="13" s="1"/>
  <c r="P24" i="13" s="1"/>
  <c r="N25" i="13" s="1"/>
  <c r="P25" i="13" s="1"/>
  <c r="N26" i="13" s="1"/>
  <c r="P26" i="13" s="1"/>
  <c r="N27" i="13" s="1"/>
  <c r="P27" i="13" s="1"/>
  <c r="N28" i="13" s="1"/>
  <c r="P28" i="13" s="1"/>
  <c r="N29" i="13" s="1"/>
  <c r="P29" i="13" s="1"/>
  <c r="N30" i="13" s="1"/>
  <c r="P30" i="13" s="1"/>
  <c r="N31" i="13" s="1"/>
  <c r="P31" i="13" s="1"/>
  <c r="N32" i="13" s="1"/>
  <c r="P32" i="13" s="1"/>
  <c r="N33" i="13" s="1"/>
  <c r="P33" i="13" s="1"/>
  <c r="N34" i="13" s="1"/>
  <c r="P34" i="13" s="1"/>
  <c r="N35" i="13" s="1"/>
  <c r="P35" i="13" s="1"/>
  <c r="N36" i="13" s="1"/>
  <c r="P36" i="13" s="1"/>
  <c r="N37" i="13" s="1"/>
  <c r="P37" i="13" s="1"/>
  <c r="N38" i="13" s="1"/>
  <c r="P38" i="13" s="1"/>
  <c r="N39" i="13" s="1"/>
  <c r="P39" i="13" s="1"/>
  <c r="N40" i="13" s="1"/>
  <c r="P40" i="13" s="1"/>
  <c r="N41" i="13" s="1"/>
  <c r="P41" i="13" s="1"/>
  <c r="N42" i="13" s="1"/>
  <c r="P42" i="13" s="1"/>
  <c r="N43" i="13" s="1"/>
  <c r="P43" i="13" s="1"/>
  <c r="N44" i="13" s="1"/>
  <c r="P44" i="13" s="1"/>
  <c r="N45" i="13" s="1"/>
  <c r="P45" i="13" s="1"/>
  <c r="N46" i="13" s="1"/>
  <c r="P46" i="13" s="1"/>
  <c r="N47" i="13" s="1"/>
  <c r="P47" i="13" s="1"/>
  <c r="N48" i="13" s="1"/>
  <c r="P48" i="13" s="1"/>
  <c r="N49" i="13" s="1"/>
  <c r="P49" i="13" s="1"/>
  <c r="N50" i="13" s="1"/>
  <c r="P50" i="13" s="1"/>
  <c r="N51" i="13" s="1"/>
  <c r="P51" i="13" s="1"/>
  <c r="N52" i="13" s="1"/>
  <c r="P52" i="13" s="1"/>
  <c r="N53" i="13" s="1"/>
  <c r="P53" i="13" s="1"/>
  <c r="N54" i="13" s="1"/>
  <c r="P54" i="13" s="1"/>
  <c r="N55" i="13" s="1"/>
  <c r="P55" i="13" s="1"/>
  <c r="N56" i="13" s="1"/>
  <c r="P56" i="13" s="1"/>
  <c r="N57" i="13" s="1"/>
  <c r="P57" i="13" s="1"/>
  <c r="N58" i="13" s="1"/>
  <c r="P58" i="13" s="1"/>
  <c r="N59" i="13" s="1"/>
  <c r="P59" i="13" s="1"/>
  <c r="N60" i="13" s="1"/>
  <c r="P60" i="13" s="1"/>
  <c r="N61" i="13" s="1"/>
  <c r="P61" i="13" s="1"/>
  <c r="N62" i="13" s="1"/>
  <c r="P62" i="13" s="1"/>
  <c r="N63" i="13" s="1"/>
  <c r="P63" i="13" s="1"/>
  <c r="N64" i="13" s="1"/>
  <c r="P64" i="13" s="1"/>
  <c r="N65" i="13" s="1"/>
  <c r="P65" i="13" s="1"/>
  <c r="N66" i="13" s="1"/>
  <c r="P66" i="13" s="1"/>
  <c r="N67" i="13" s="1"/>
  <c r="P67" i="13" s="1"/>
  <c r="N68" i="13" s="1"/>
  <c r="P68" i="13" s="1"/>
  <c r="E22" i="18"/>
  <c r="C23" i="18" s="1"/>
  <c r="E23" i="18" s="1"/>
  <c r="C24" i="18" s="1"/>
  <c r="E24" i="18" s="1"/>
  <c r="C25" i="18" s="1"/>
  <c r="E25" i="18" s="1"/>
  <c r="C26" i="18" s="1"/>
  <c r="E26" i="18" s="1"/>
  <c r="C27" i="18" s="1"/>
  <c r="E27" i="18" s="1"/>
  <c r="C28" i="18" s="1"/>
  <c r="E28" i="18" s="1"/>
  <c r="C29" i="18" s="1"/>
  <c r="E29" i="18" s="1"/>
  <c r="C30" i="18" s="1"/>
  <c r="E30" i="18" s="1"/>
  <c r="C31" i="18" s="1"/>
  <c r="E31" i="18" s="1"/>
  <c r="C32" i="18" s="1"/>
  <c r="E32" i="18" s="1"/>
  <c r="C33" i="18" s="1"/>
  <c r="E33" i="18" s="1"/>
  <c r="C34" i="18" s="1"/>
  <c r="E34" i="18" s="1"/>
  <c r="C35" i="18" s="1"/>
  <c r="E35" i="18" s="1"/>
  <c r="C36" i="18" s="1"/>
  <c r="E36" i="18" s="1"/>
  <c r="C37" i="18" s="1"/>
  <c r="E37" i="18" s="1"/>
  <c r="C38" i="18" s="1"/>
  <c r="E38" i="18" s="1"/>
  <c r="C39" i="18" s="1"/>
  <c r="E39" i="18" s="1"/>
  <c r="E22" i="16"/>
  <c r="C23" i="16" s="1"/>
  <c r="E23" i="16" s="1"/>
  <c r="C24" i="16" s="1"/>
  <c r="E24" i="16" s="1"/>
  <c r="C25" i="16" s="1"/>
  <c r="E25" i="16" s="1"/>
  <c r="C26" i="16" s="1"/>
  <c r="E26" i="16" s="1"/>
  <c r="C27" i="16" s="1"/>
  <c r="E27" i="16" s="1"/>
  <c r="C28" i="16" s="1"/>
  <c r="E28" i="16" s="1"/>
  <c r="C29" i="16" s="1"/>
  <c r="E29" i="16" s="1"/>
  <c r="C30" i="16" s="1"/>
  <c r="E30" i="16" s="1"/>
  <c r="C31" i="16" s="1"/>
  <c r="E31" i="16" s="1"/>
  <c r="C32" i="16" s="1"/>
  <c r="E32" i="16" s="1"/>
  <c r="C33" i="16" s="1"/>
  <c r="E33" i="16" s="1"/>
  <c r="C34" i="16" s="1"/>
  <c r="E34" i="16" s="1"/>
  <c r="C35" i="16" s="1"/>
  <c r="E35" i="16" s="1"/>
  <c r="C36" i="16" s="1"/>
  <c r="E36" i="16" s="1"/>
  <c r="C37" i="16" s="1"/>
  <c r="E37" i="16" s="1"/>
  <c r="C38" i="16" s="1"/>
  <c r="E38" i="16" s="1"/>
  <c r="C39" i="16" s="1"/>
  <c r="E39" i="16" s="1"/>
  <c r="C25" i="15"/>
  <c r="E25" i="15" s="1"/>
  <c r="H21" i="14"/>
  <c r="Q34" i="9"/>
  <c r="Q33" i="9"/>
  <c r="Q22" i="9"/>
  <c r="Q21" i="9"/>
  <c r="C21" i="9"/>
  <c r="H21" i="9" s="1"/>
  <c r="G11" i="9"/>
  <c r="Q68" i="8"/>
  <c r="Q67" i="8"/>
  <c r="Q66" i="8"/>
  <c r="Q65" i="8"/>
  <c r="Q64" i="8"/>
  <c r="Q63" i="8"/>
  <c r="Q62" i="8"/>
  <c r="Q61" i="8"/>
  <c r="Q60" i="8"/>
  <c r="Q59" i="8"/>
  <c r="Q58" i="8"/>
  <c r="Q57" i="8"/>
  <c r="Q56" i="8"/>
  <c r="Q55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C21" i="8"/>
  <c r="H21" i="8" s="1"/>
  <c r="N21" i="8" s="1"/>
  <c r="P21" i="8" s="1"/>
  <c r="N22" i="8" s="1"/>
  <c r="P22" i="8" s="1"/>
  <c r="N23" i="8" s="1"/>
  <c r="P23" i="8" s="1"/>
  <c r="N24" i="8" s="1"/>
  <c r="P24" i="8" s="1"/>
  <c r="N25" i="8" s="1"/>
  <c r="P25" i="8" s="1"/>
  <c r="N26" i="8" s="1"/>
  <c r="P26" i="8" s="1"/>
  <c r="N27" i="8" s="1"/>
  <c r="P27" i="8" s="1"/>
  <c r="N28" i="8" s="1"/>
  <c r="P28" i="8" s="1"/>
  <c r="N29" i="8" s="1"/>
  <c r="P29" i="8" s="1"/>
  <c r="N30" i="8" s="1"/>
  <c r="P30" i="8" s="1"/>
  <c r="N31" i="8" s="1"/>
  <c r="P31" i="8" s="1"/>
  <c r="N32" i="8" s="1"/>
  <c r="P32" i="8" s="1"/>
  <c r="N33" i="8" s="1"/>
  <c r="P33" i="8" s="1"/>
  <c r="N34" i="8" s="1"/>
  <c r="P34" i="8" s="1"/>
  <c r="N35" i="8" s="1"/>
  <c r="P35" i="8" s="1"/>
  <c r="N36" i="8" s="1"/>
  <c r="P36" i="8" s="1"/>
  <c r="N37" i="8" s="1"/>
  <c r="P37" i="8" s="1"/>
  <c r="N38" i="8" s="1"/>
  <c r="P38" i="8" s="1"/>
  <c r="N39" i="8" s="1"/>
  <c r="P39" i="8" s="1"/>
  <c r="N40" i="8" s="1"/>
  <c r="P40" i="8" s="1"/>
  <c r="N41" i="8" s="1"/>
  <c r="P41" i="8" s="1"/>
  <c r="N42" i="8" s="1"/>
  <c r="P42" i="8" s="1"/>
  <c r="N43" i="8" s="1"/>
  <c r="P43" i="8" s="1"/>
  <c r="N44" i="8" s="1"/>
  <c r="P44" i="8" s="1"/>
  <c r="N45" i="8" s="1"/>
  <c r="P45" i="8" s="1"/>
  <c r="N46" i="8" s="1"/>
  <c r="P46" i="8" s="1"/>
  <c r="N47" i="8" s="1"/>
  <c r="P47" i="8" s="1"/>
  <c r="N48" i="8" s="1"/>
  <c r="P48" i="8" s="1"/>
  <c r="N49" i="8" s="1"/>
  <c r="P49" i="8" s="1"/>
  <c r="N50" i="8" s="1"/>
  <c r="P50" i="8" s="1"/>
  <c r="N51" i="8" s="1"/>
  <c r="P51" i="8" s="1"/>
  <c r="N52" i="8" s="1"/>
  <c r="P52" i="8" s="1"/>
  <c r="N53" i="8" s="1"/>
  <c r="P53" i="8" s="1"/>
  <c r="N54" i="8" s="1"/>
  <c r="P54" i="8" s="1"/>
  <c r="N55" i="8" s="1"/>
  <c r="P55" i="8" s="1"/>
  <c r="N56" i="8" s="1"/>
  <c r="P56" i="8" s="1"/>
  <c r="N57" i="8" s="1"/>
  <c r="P57" i="8" s="1"/>
  <c r="N58" i="8" s="1"/>
  <c r="P58" i="8" s="1"/>
  <c r="N59" i="8" s="1"/>
  <c r="P59" i="8" s="1"/>
  <c r="N60" i="8" s="1"/>
  <c r="P60" i="8" s="1"/>
  <c r="N61" i="8" s="1"/>
  <c r="P61" i="8" s="1"/>
  <c r="N62" i="8" s="1"/>
  <c r="P62" i="8" s="1"/>
  <c r="N63" i="8" s="1"/>
  <c r="P63" i="8" s="1"/>
  <c r="N64" i="8" s="1"/>
  <c r="P64" i="8" s="1"/>
  <c r="N65" i="8" s="1"/>
  <c r="P65" i="8" s="1"/>
  <c r="N66" i="8" s="1"/>
  <c r="P66" i="8" s="1"/>
  <c r="N67" i="8" s="1"/>
  <c r="P67" i="8" s="1"/>
  <c r="N68" i="8" s="1"/>
  <c r="P68" i="8" s="1"/>
  <c r="G11" i="8"/>
  <c r="J21" i="13" l="1"/>
  <c r="H22" i="13" s="1"/>
  <c r="J22" i="13" s="1"/>
  <c r="H23" i="13" s="1"/>
  <c r="J23" i="13" s="1"/>
  <c r="H24" i="13" s="1"/>
  <c r="J24" i="13" s="1"/>
  <c r="H25" i="13" s="1"/>
  <c r="J25" i="13" s="1"/>
  <c r="H26" i="13" s="1"/>
  <c r="J26" i="13" s="1"/>
  <c r="H27" i="13" s="1"/>
  <c r="J27" i="13" s="1"/>
  <c r="H28" i="13" s="1"/>
  <c r="J28" i="13" s="1"/>
  <c r="H29" i="13" s="1"/>
  <c r="J29" i="13" s="1"/>
  <c r="H30" i="13" s="1"/>
  <c r="J30" i="13" s="1"/>
  <c r="H31" i="13" s="1"/>
  <c r="J31" i="13" s="1"/>
  <c r="H32" i="13" s="1"/>
  <c r="J32" i="13" s="1"/>
  <c r="H33" i="13" s="1"/>
  <c r="J33" i="13" s="1"/>
  <c r="H34" i="13" s="1"/>
  <c r="J34" i="13" s="1"/>
  <c r="H35" i="13" s="1"/>
  <c r="J35" i="13" s="1"/>
  <c r="H36" i="13" s="1"/>
  <c r="J36" i="13" s="1"/>
  <c r="H37" i="13" s="1"/>
  <c r="J37" i="13" s="1"/>
  <c r="H38" i="13" s="1"/>
  <c r="J38" i="13" s="1"/>
  <c r="H39" i="13" s="1"/>
  <c r="J39" i="13" s="1"/>
  <c r="H40" i="13" s="1"/>
  <c r="J40" i="13" s="1"/>
  <c r="H41" i="13" s="1"/>
  <c r="J41" i="13" s="1"/>
  <c r="H42" i="13" s="1"/>
  <c r="J42" i="13" s="1"/>
  <c r="H43" i="13" s="1"/>
  <c r="J43" i="13" s="1"/>
  <c r="H44" i="13" s="1"/>
  <c r="J44" i="13" s="1"/>
  <c r="H45" i="13" s="1"/>
  <c r="J45" i="13" s="1"/>
  <c r="H46" i="13" s="1"/>
  <c r="J46" i="13" s="1"/>
  <c r="H47" i="13" s="1"/>
  <c r="J47" i="13" s="1"/>
  <c r="H48" i="13" s="1"/>
  <c r="J48" i="13" s="1"/>
  <c r="H49" i="13" s="1"/>
  <c r="J49" i="13" s="1"/>
  <c r="H50" i="13" s="1"/>
  <c r="J50" i="13" s="1"/>
  <c r="H51" i="13" s="1"/>
  <c r="J51" i="13" s="1"/>
  <c r="H52" i="13" s="1"/>
  <c r="J52" i="13" s="1"/>
  <c r="H53" i="13" s="1"/>
  <c r="J53" i="13" s="1"/>
  <c r="H54" i="13" s="1"/>
  <c r="J54" i="13" s="1"/>
  <c r="H55" i="13" s="1"/>
  <c r="J55" i="13" s="1"/>
  <c r="H56" i="13" s="1"/>
  <c r="J56" i="13" s="1"/>
  <c r="H57" i="13" s="1"/>
  <c r="J57" i="13" s="1"/>
  <c r="H58" i="13" s="1"/>
  <c r="J58" i="13" s="1"/>
  <c r="H59" i="13" s="1"/>
  <c r="J59" i="13" s="1"/>
  <c r="H60" i="13" s="1"/>
  <c r="J60" i="13" s="1"/>
  <c r="H61" i="13" s="1"/>
  <c r="J61" i="13" s="1"/>
  <c r="H62" i="13" s="1"/>
  <c r="J62" i="13" s="1"/>
  <c r="H63" i="13" s="1"/>
  <c r="J63" i="13" s="1"/>
  <c r="H64" i="13" s="1"/>
  <c r="J64" i="13" s="1"/>
  <c r="H65" i="13" s="1"/>
  <c r="J65" i="13" s="1"/>
  <c r="H66" i="13" s="1"/>
  <c r="J66" i="13" s="1"/>
  <c r="H67" i="13" s="1"/>
  <c r="J67" i="13" s="1"/>
  <c r="H68" i="13" s="1"/>
  <c r="J68" i="13" s="1"/>
  <c r="C26" i="15"/>
  <c r="E26" i="15" s="1"/>
  <c r="J21" i="14"/>
  <c r="H22" i="14" s="1"/>
  <c r="J22" i="14" s="1"/>
  <c r="H23" i="14" s="1"/>
  <c r="J23" i="14" s="1"/>
  <c r="H24" i="14" s="1"/>
  <c r="J24" i="14" s="1"/>
  <c r="H25" i="14" s="1"/>
  <c r="J25" i="14" s="1"/>
  <c r="H26" i="14" s="1"/>
  <c r="J26" i="14" s="1"/>
  <c r="H27" i="14" s="1"/>
  <c r="J27" i="14" s="1"/>
  <c r="H28" i="14" s="1"/>
  <c r="J28" i="14" s="1"/>
  <c r="H29" i="14" s="1"/>
  <c r="J29" i="14" s="1"/>
  <c r="H30" i="14" s="1"/>
  <c r="J30" i="14" s="1"/>
  <c r="H31" i="14" s="1"/>
  <c r="J31" i="14" s="1"/>
  <c r="H32" i="14" s="1"/>
  <c r="J32" i="14" s="1"/>
  <c r="H33" i="14" s="1"/>
  <c r="J33" i="14" s="1"/>
  <c r="H34" i="14" s="1"/>
  <c r="J34" i="14" s="1"/>
  <c r="H35" i="14" s="1"/>
  <c r="J35" i="14" s="1"/>
  <c r="H36" i="14" s="1"/>
  <c r="J36" i="14" s="1"/>
  <c r="H37" i="14" s="1"/>
  <c r="J37" i="14" s="1"/>
  <c r="H38" i="14" s="1"/>
  <c r="J38" i="14" s="1"/>
  <c r="H39" i="14" s="1"/>
  <c r="J39" i="14" s="1"/>
  <c r="H40" i="14" s="1"/>
  <c r="J40" i="14" s="1"/>
  <c r="H41" i="14" s="1"/>
  <c r="J41" i="14" s="1"/>
  <c r="H42" i="14" s="1"/>
  <c r="J42" i="14" s="1"/>
  <c r="H43" i="14" s="1"/>
  <c r="J43" i="14" s="1"/>
  <c r="H44" i="14" s="1"/>
  <c r="J44" i="14" s="1"/>
  <c r="H45" i="14" s="1"/>
  <c r="J45" i="14" s="1"/>
  <c r="H46" i="14" s="1"/>
  <c r="J46" i="14" s="1"/>
  <c r="H47" i="14" s="1"/>
  <c r="J47" i="14" s="1"/>
  <c r="H48" i="14" s="1"/>
  <c r="J48" i="14" s="1"/>
  <c r="H49" i="14" s="1"/>
  <c r="J49" i="14" s="1"/>
  <c r="H50" i="14" s="1"/>
  <c r="J50" i="14" s="1"/>
  <c r="H51" i="14" s="1"/>
  <c r="J51" i="14" s="1"/>
  <c r="H52" i="14" s="1"/>
  <c r="J52" i="14" s="1"/>
  <c r="H53" i="14" s="1"/>
  <c r="J53" i="14" s="1"/>
  <c r="H54" i="14" s="1"/>
  <c r="J54" i="14" s="1"/>
  <c r="H55" i="14" s="1"/>
  <c r="J55" i="14" s="1"/>
  <c r="H56" i="14" s="1"/>
  <c r="J56" i="14" s="1"/>
  <c r="H57" i="14" s="1"/>
  <c r="J57" i="14" s="1"/>
  <c r="H58" i="14" s="1"/>
  <c r="J58" i="14" s="1"/>
  <c r="H59" i="14" s="1"/>
  <c r="J59" i="14" s="1"/>
  <c r="H60" i="14" s="1"/>
  <c r="J60" i="14" s="1"/>
  <c r="H61" i="14" s="1"/>
  <c r="J61" i="14" s="1"/>
  <c r="H62" i="14" s="1"/>
  <c r="J62" i="14" s="1"/>
  <c r="H63" i="14" s="1"/>
  <c r="J63" i="14" s="1"/>
  <c r="H64" i="14" s="1"/>
  <c r="J64" i="14" s="1"/>
  <c r="H65" i="14" s="1"/>
  <c r="J65" i="14" s="1"/>
  <c r="H66" i="14" s="1"/>
  <c r="J66" i="14" s="1"/>
  <c r="H67" i="14" s="1"/>
  <c r="J67" i="14" s="1"/>
  <c r="H68" i="14" s="1"/>
  <c r="J68" i="14" s="1"/>
  <c r="N21" i="14"/>
  <c r="P21" i="14" s="1"/>
  <c r="N22" i="14" s="1"/>
  <c r="P22" i="14" s="1"/>
  <c r="N23" i="14" s="1"/>
  <c r="P23" i="14" s="1"/>
  <c r="N24" i="14" s="1"/>
  <c r="P24" i="14" s="1"/>
  <c r="N25" i="14" s="1"/>
  <c r="P25" i="14" s="1"/>
  <c r="N26" i="14" s="1"/>
  <c r="P26" i="14" s="1"/>
  <c r="N27" i="14" s="1"/>
  <c r="P27" i="14" s="1"/>
  <c r="N28" i="14" s="1"/>
  <c r="P28" i="14" s="1"/>
  <c r="N29" i="14" s="1"/>
  <c r="P29" i="14" s="1"/>
  <c r="N30" i="14" s="1"/>
  <c r="P30" i="14" s="1"/>
  <c r="N31" i="14" s="1"/>
  <c r="P31" i="14" s="1"/>
  <c r="N32" i="14" s="1"/>
  <c r="P32" i="14" s="1"/>
  <c r="N33" i="14" s="1"/>
  <c r="P33" i="14" s="1"/>
  <c r="N34" i="14" s="1"/>
  <c r="P34" i="14" s="1"/>
  <c r="N35" i="14" s="1"/>
  <c r="P35" i="14" s="1"/>
  <c r="N36" i="14" s="1"/>
  <c r="P36" i="14" s="1"/>
  <c r="N37" i="14" s="1"/>
  <c r="P37" i="14" s="1"/>
  <c r="N38" i="14" s="1"/>
  <c r="P38" i="14" s="1"/>
  <c r="N39" i="14" s="1"/>
  <c r="P39" i="14" s="1"/>
  <c r="N40" i="14" s="1"/>
  <c r="P40" i="14" s="1"/>
  <c r="N41" i="14" s="1"/>
  <c r="P41" i="14" s="1"/>
  <c r="N42" i="14" s="1"/>
  <c r="P42" i="14" s="1"/>
  <c r="N43" i="14" s="1"/>
  <c r="P43" i="14" s="1"/>
  <c r="N44" i="14" s="1"/>
  <c r="P44" i="14" s="1"/>
  <c r="N45" i="14" s="1"/>
  <c r="P45" i="14" s="1"/>
  <c r="N46" i="14" s="1"/>
  <c r="P46" i="14" s="1"/>
  <c r="N47" i="14" s="1"/>
  <c r="P47" i="14" s="1"/>
  <c r="N48" i="14" s="1"/>
  <c r="P48" i="14" s="1"/>
  <c r="N49" i="14" s="1"/>
  <c r="P49" i="14" s="1"/>
  <c r="N50" i="14" s="1"/>
  <c r="P50" i="14" s="1"/>
  <c r="N51" i="14" s="1"/>
  <c r="P51" i="14" s="1"/>
  <c r="N52" i="14" s="1"/>
  <c r="P52" i="14" s="1"/>
  <c r="N53" i="14" s="1"/>
  <c r="P53" i="14" s="1"/>
  <c r="N54" i="14" s="1"/>
  <c r="P54" i="14" s="1"/>
  <c r="N55" i="14" s="1"/>
  <c r="P55" i="14" s="1"/>
  <c r="N56" i="14" s="1"/>
  <c r="P56" i="14" s="1"/>
  <c r="N57" i="14" s="1"/>
  <c r="P57" i="14" s="1"/>
  <c r="N58" i="14" s="1"/>
  <c r="P58" i="14" s="1"/>
  <c r="N59" i="14" s="1"/>
  <c r="P59" i="14" s="1"/>
  <c r="N60" i="14" s="1"/>
  <c r="P60" i="14" s="1"/>
  <c r="N61" i="14" s="1"/>
  <c r="P61" i="14" s="1"/>
  <c r="N62" i="14" s="1"/>
  <c r="P62" i="14" s="1"/>
  <c r="N63" i="14" s="1"/>
  <c r="P63" i="14" s="1"/>
  <c r="N64" i="14" s="1"/>
  <c r="P64" i="14" s="1"/>
  <c r="N65" i="14" s="1"/>
  <c r="P65" i="14" s="1"/>
  <c r="N66" i="14" s="1"/>
  <c r="P66" i="14" s="1"/>
  <c r="N67" i="14" s="1"/>
  <c r="P67" i="14" s="1"/>
  <c r="N68" i="14" s="1"/>
  <c r="P68" i="14" s="1"/>
  <c r="J21" i="8"/>
  <c r="H22" i="8" s="1"/>
  <c r="J22" i="8" s="1"/>
  <c r="H23" i="8" s="1"/>
  <c r="J23" i="8" s="1"/>
  <c r="H24" i="8" s="1"/>
  <c r="J24" i="8" s="1"/>
  <c r="H25" i="8" s="1"/>
  <c r="J25" i="8" s="1"/>
  <c r="H26" i="8" s="1"/>
  <c r="J26" i="8" s="1"/>
  <c r="H27" i="8" s="1"/>
  <c r="J27" i="8" s="1"/>
  <c r="H28" i="8" s="1"/>
  <c r="J28" i="8" s="1"/>
  <c r="H29" i="8" s="1"/>
  <c r="J29" i="8" s="1"/>
  <c r="H30" i="8" s="1"/>
  <c r="J30" i="8" s="1"/>
  <c r="H31" i="8" s="1"/>
  <c r="J31" i="8" s="1"/>
  <c r="H32" i="8" s="1"/>
  <c r="J32" i="8" s="1"/>
  <c r="H33" i="8" s="1"/>
  <c r="J33" i="8" s="1"/>
  <c r="H34" i="8" s="1"/>
  <c r="J34" i="8" s="1"/>
  <c r="H35" i="8" s="1"/>
  <c r="J35" i="8" s="1"/>
  <c r="H36" i="8" s="1"/>
  <c r="J36" i="8" s="1"/>
  <c r="H37" i="8" s="1"/>
  <c r="J37" i="8" s="1"/>
  <c r="H38" i="8" s="1"/>
  <c r="J38" i="8" s="1"/>
  <c r="H39" i="8" s="1"/>
  <c r="J39" i="8" s="1"/>
  <c r="H40" i="8" s="1"/>
  <c r="J40" i="8" s="1"/>
  <c r="H41" i="8" s="1"/>
  <c r="J41" i="8" s="1"/>
  <c r="H42" i="8" s="1"/>
  <c r="J42" i="8" s="1"/>
  <c r="H43" i="8" s="1"/>
  <c r="J43" i="8" s="1"/>
  <c r="H44" i="8" s="1"/>
  <c r="J44" i="8" s="1"/>
  <c r="H45" i="8" s="1"/>
  <c r="J45" i="8" s="1"/>
  <c r="H46" i="8" s="1"/>
  <c r="J46" i="8" s="1"/>
  <c r="H47" i="8" s="1"/>
  <c r="J47" i="8" s="1"/>
  <c r="H48" i="8" s="1"/>
  <c r="J48" i="8" s="1"/>
  <c r="H49" i="8" s="1"/>
  <c r="J49" i="8" s="1"/>
  <c r="H50" i="8" s="1"/>
  <c r="J50" i="8" s="1"/>
  <c r="H51" i="8" s="1"/>
  <c r="J51" i="8" s="1"/>
  <c r="H52" i="8" s="1"/>
  <c r="J52" i="8" s="1"/>
  <c r="H53" i="8" s="1"/>
  <c r="J53" i="8" s="1"/>
  <c r="H54" i="8" s="1"/>
  <c r="J54" i="8" s="1"/>
  <c r="H55" i="8" s="1"/>
  <c r="J55" i="8" s="1"/>
  <c r="H56" i="8" s="1"/>
  <c r="J56" i="8" s="1"/>
  <c r="H57" i="8" s="1"/>
  <c r="J57" i="8" s="1"/>
  <c r="H58" i="8" s="1"/>
  <c r="J58" i="8" s="1"/>
  <c r="H59" i="8" s="1"/>
  <c r="J59" i="8" s="1"/>
  <c r="H60" i="8" s="1"/>
  <c r="J60" i="8" s="1"/>
  <c r="H61" i="8" s="1"/>
  <c r="J61" i="8" s="1"/>
  <c r="H62" i="8" s="1"/>
  <c r="J62" i="8" s="1"/>
  <c r="H63" i="8" s="1"/>
  <c r="J63" i="8" s="1"/>
  <c r="H64" i="8" s="1"/>
  <c r="J64" i="8" s="1"/>
  <c r="H65" i="8" s="1"/>
  <c r="J65" i="8" s="1"/>
  <c r="H66" i="8" s="1"/>
  <c r="J66" i="8" s="1"/>
  <c r="H67" i="8" s="1"/>
  <c r="J67" i="8" s="1"/>
  <c r="H68" i="8" s="1"/>
  <c r="J68" i="8" s="1"/>
  <c r="N21" i="9"/>
  <c r="P21" i="9" s="1"/>
  <c r="N22" i="9" s="1"/>
  <c r="P22" i="9" s="1"/>
  <c r="N23" i="9" s="1"/>
  <c r="P23" i="9" s="1"/>
  <c r="N24" i="9" s="1"/>
  <c r="P24" i="9" s="1"/>
  <c r="N25" i="9" s="1"/>
  <c r="P25" i="9" s="1"/>
  <c r="N26" i="9" s="1"/>
  <c r="P26" i="9" s="1"/>
  <c r="N27" i="9" s="1"/>
  <c r="P27" i="9" s="1"/>
  <c r="N28" i="9" s="1"/>
  <c r="P28" i="9" s="1"/>
  <c r="N29" i="9" s="1"/>
  <c r="P29" i="9" s="1"/>
  <c r="N30" i="9" s="1"/>
  <c r="P30" i="9" s="1"/>
  <c r="N31" i="9" s="1"/>
  <c r="P31" i="9" s="1"/>
  <c r="N32" i="9" s="1"/>
  <c r="P32" i="9" s="1"/>
  <c r="N33" i="9" s="1"/>
  <c r="P33" i="9" s="1"/>
  <c r="N34" i="9" s="1"/>
  <c r="P34" i="9" s="1"/>
  <c r="N35" i="9" s="1"/>
  <c r="P35" i="9" s="1"/>
  <c r="N36" i="9" s="1"/>
  <c r="P36" i="9" s="1"/>
  <c r="N37" i="9" s="1"/>
  <c r="P37" i="9" s="1"/>
  <c r="N38" i="9" s="1"/>
  <c r="P38" i="9" s="1"/>
  <c r="N39" i="9" s="1"/>
  <c r="P39" i="9" s="1"/>
  <c r="N40" i="9" s="1"/>
  <c r="P40" i="9" s="1"/>
  <c r="N41" i="9" s="1"/>
  <c r="P41" i="9" s="1"/>
  <c r="N42" i="9" s="1"/>
  <c r="P42" i="9" s="1"/>
  <c r="N43" i="9" s="1"/>
  <c r="P43" i="9" s="1"/>
  <c r="N44" i="9" s="1"/>
  <c r="P44" i="9" s="1"/>
  <c r="N45" i="9" s="1"/>
  <c r="P45" i="9" s="1"/>
  <c r="N46" i="9" s="1"/>
  <c r="P46" i="9" s="1"/>
  <c r="N47" i="9" s="1"/>
  <c r="P47" i="9" s="1"/>
  <c r="N48" i="9" s="1"/>
  <c r="P48" i="9" s="1"/>
  <c r="N49" i="9" s="1"/>
  <c r="P49" i="9" s="1"/>
  <c r="N50" i="9" s="1"/>
  <c r="P50" i="9" s="1"/>
  <c r="N51" i="9" s="1"/>
  <c r="P51" i="9" s="1"/>
  <c r="N52" i="9" s="1"/>
  <c r="P52" i="9" s="1"/>
  <c r="N53" i="9" s="1"/>
  <c r="P53" i="9" s="1"/>
  <c r="N54" i="9" s="1"/>
  <c r="P54" i="9" s="1"/>
  <c r="N55" i="9" s="1"/>
  <c r="P55" i="9" s="1"/>
  <c r="N56" i="9" s="1"/>
  <c r="P56" i="9" s="1"/>
  <c r="N57" i="9" s="1"/>
  <c r="P57" i="9" s="1"/>
  <c r="N58" i="9" s="1"/>
  <c r="P58" i="9" s="1"/>
  <c r="N59" i="9" s="1"/>
  <c r="P59" i="9" s="1"/>
  <c r="N60" i="9" s="1"/>
  <c r="P60" i="9" s="1"/>
  <c r="N61" i="9" s="1"/>
  <c r="P61" i="9" s="1"/>
  <c r="N62" i="9" s="1"/>
  <c r="P62" i="9" s="1"/>
  <c r="N63" i="9" s="1"/>
  <c r="P63" i="9" s="1"/>
  <c r="N64" i="9" s="1"/>
  <c r="P64" i="9" s="1"/>
  <c r="N65" i="9" s="1"/>
  <c r="P65" i="9" s="1"/>
  <c r="N66" i="9" s="1"/>
  <c r="P66" i="9" s="1"/>
  <c r="N67" i="9" s="1"/>
  <c r="P67" i="9" s="1"/>
  <c r="N68" i="9" s="1"/>
  <c r="P68" i="9" s="1"/>
  <c r="J21" i="9"/>
  <c r="H22" i="9" s="1"/>
  <c r="J22" i="9" s="1"/>
  <c r="H23" i="9" s="1"/>
  <c r="J23" i="9" s="1"/>
  <c r="H24" i="9" s="1"/>
  <c r="J24" i="9" s="1"/>
  <c r="H25" i="9" s="1"/>
  <c r="J25" i="9" s="1"/>
  <c r="H26" i="9" s="1"/>
  <c r="J26" i="9" s="1"/>
  <c r="H27" i="9" s="1"/>
  <c r="J27" i="9" s="1"/>
  <c r="H28" i="9" s="1"/>
  <c r="J28" i="9" s="1"/>
  <c r="H29" i="9" s="1"/>
  <c r="J29" i="9" s="1"/>
  <c r="H30" i="9" s="1"/>
  <c r="J30" i="9" s="1"/>
  <c r="H31" i="9" s="1"/>
  <c r="J31" i="9" s="1"/>
  <c r="H32" i="9" s="1"/>
  <c r="J32" i="9" s="1"/>
  <c r="H33" i="9" s="1"/>
  <c r="J33" i="9" s="1"/>
  <c r="H34" i="9" s="1"/>
  <c r="J34" i="9" s="1"/>
  <c r="H35" i="9" s="1"/>
  <c r="J35" i="9" s="1"/>
  <c r="H36" i="9" s="1"/>
  <c r="J36" i="9" s="1"/>
  <c r="H37" i="9" s="1"/>
  <c r="J37" i="9" s="1"/>
  <c r="H38" i="9" s="1"/>
  <c r="J38" i="9" s="1"/>
  <c r="H39" i="9" s="1"/>
  <c r="J39" i="9" s="1"/>
  <c r="H40" i="9" s="1"/>
  <c r="J40" i="9" s="1"/>
  <c r="H41" i="9" s="1"/>
  <c r="J41" i="9" s="1"/>
  <c r="H42" i="9" s="1"/>
  <c r="J42" i="9" s="1"/>
  <c r="H43" i="9" s="1"/>
  <c r="J43" i="9" s="1"/>
  <c r="H44" i="9" s="1"/>
  <c r="J44" i="9" s="1"/>
  <c r="H45" i="9" s="1"/>
  <c r="J45" i="9" s="1"/>
  <c r="H46" i="9" s="1"/>
  <c r="J46" i="9" s="1"/>
  <c r="H47" i="9" s="1"/>
  <c r="J47" i="9" s="1"/>
  <c r="H48" i="9" s="1"/>
  <c r="J48" i="9" s="1"/>
  <c r="H49" i="9" s="1"/>
  <c r="J49" i="9" s="1"/>
  <c r="H50" i="9" s="1"/>
  <c r="J50" i="9" s="1"/>
  <c r="H51" i="9" s="1"/>
  <c r="J51" i="9" s="1"/>
  <c r="H52" i="9" s="1"/>
  <c r="J52" i="9" s="1"/>
  <c r="H53" i="9" s="1"/>
  <c r="J53" i="9" s="1"/>
  <c r="H54" i="9" s="1"/>
  <c r="J54" i="9" s="1"/>
  <c r="H55" i="9" s="1"/>
  <c r="J55" i="9" s="1"/>
  <c r="H56" i="9" s="1"/>
  <c r="J56" i="9" s="1"/>
  <c r="H57" i="9" s="1"/>
  <c r="J57" i="9" s="1"/>
  <c r="H58" i="9" s="1"/>
  <c r="J58" i="9" s="1"/>
  <c r="H59" i="9" s="1"/>
  <c r="J59" i="9" s="1"/>
  <c r="H60" i="9" s="1"/>
  <c r="J60" i="9" s="1"/>
  <c r="H61" i="9" s="1"/>
  <c r="J61" i="9" s="1"/>
  <c r="H62" i="9" s="1"/>
  <c r="J62" i="9" s="1"/>
  <c r="H63" i="9" s="1"/>
  <c r="J63" i="9" s="1"/>
  <c r="H64" i="9" s="1"/>
  <c r="J64" i="9" s="1"/>
  <c r="H65" i="9" s="1"/>
  <c r="J65" i="9" s="1"/>
  <c r="H66" i="9" s="1"/>
  <c r="J66" i="9" s="1"/>
  <c r="H67" i="9" s="1"/>
  <c r="J67" i="9" s="1"/>
  <c r="H68" i="9" s="1"/>
  <c r="J68" i="9" s="1"/>
  <c r="E21" i="9"/>
  <c r="C22" i="9" s="1"/>
  <c r="E22" i="9" s="1"/>
  <c r="C23" i="9" s="1"/>
  <c r="E23" i="9" s="1"/>
  <c r="C24" i="9" s="1"/>
  <c r="E24" i="9" s="1"/>
  <c r="C25" i="9" s="1"/>
  <c r="E25" i="9" s="1"/>
  <c r="C26" i="9" s="1"/>
  <c r="E26" i="9" s="1"/>
  <c r="C27" i="9" s="1"/>
  <c r="E27" i="9" s="1"/>
  <c r="C28" i="9" s="1"/>
  <c r="E28" i="9" s="1"/>
  <c r="C29" i="9" s="1"/>
  <c r="E29" i="9" s="1"/>
  <c r="C30" i="9" s="1"/>
  <c r="E30" i="9" s="1"/>
  <c r="C31" i="9" s="1"/>
  <c r="E31" i="9" s="1"/>
  <c r="C32" i="9" s="1"/>
  <c r="E32" i="9" s="1"/>
  <c r="C33" i="9" s="1"/>
  <c r="E33" i="9" s="1"/>
  <c r="C34" i="9" s="1"/>
  <c r="E34" i="9" s="1"/>
  <c r="C35" i="9" s="1"/>
  <c r="E35" i="9" s="1"/>
  <c r="C36" i="9" s="1"/>
  <c r="E36" i="9" s="1"/>
  <c r="C37" i="9" s="1"/>
  <c r="E37" i="9" s="1"/>
  <c r="C38" i="9" s="1"/>
  <c r="E38" i="9" s="1"/>
  <c r="C39" i="9" s="1"/>
  <c r="E39" i="9" s="1"/>
  <c r="C40" i="9" s="1"/>
  <c r="E40" i="9" s="1"/>
  <c r="C41" i="9" s="1"/>
  <c r="E41" i="9" s="1"/>
  <c r="C42" i="9" s="1"/>
  <c r="E42" i="9" s="1"/>
  <c r="C43" i="9" s="1"/>
  <c r="E43" i="9" s="1"/>
  <c r="C44" i="9" s="1"/>
  <c r="E44" i="9" s="1"/>
  <c r="C45" i="9" s="1"/>
  <c r="E45" i="9" s="1"/>
  <c r="C46" i="9" s="1"/>
  <c r="E46" i="9" s="1"/>
  <c r="C47" i="9" s="1"/>
  <c r="E47" i="9" s="1"/>
  <c r="C48" i="9" s="1"/>
  <c r="E48" i="9" s="1"/>
  <c r="C49" i="9" s="1"/>
  <c r="E49" i="9" s="1"/>
  <c r="C50" i="9" s="1"/>
  <c r="E50" i="9" s="1"/>
  <c r="C51" i="9" s="1"/>
  <c r="E51" i="9" s="1"/>
  <c r="C52" i="9" s="1"/>
  <c r="E52" i="9" s="1"/>
  <c r="C53" i="9" s="1"/>
  <c r="E53" i="9" s="1"/>
  <c r="C54" i="9" s="1"/>
  <c r="E54" i="9" s="1"/>
  <c r="C55" i="9" s="1"/>
  <c r="E55" i="9" s="1"/>
  <c r="C56" i="9" s="1"/>
  <c r="E56" i="9" s="1"/>
  <c r="C57" i="9" s="1"/>
  <c r="E57" i="9" s="1"/>
  <c r="C58" i="9" s="1"/>
  <c r="E58" i="9" s="1"/>
  <c r="C59" i="9" s="1"/>
  <c r="E59" i="9" s="1"/>
  <c r="C60" i="9" s="1"/>
  <c r="E60" i="9" s="1"/>
  <c r="C61" i="9" s="1"/>
  <c r="E61" i="9" s="1"/>
  <c r="C62" i="9" s="1"/>
  <c r="E62" i="9" s="1"/>
  <c r="C63" i="9" s="1"/>
  <c r="E63" i="9" s="1"/>
  <c r="C64" i="9" s="1"/>
  <c r="E64" i="9" s="1"/>
  <c r="C65" i="9" s="1"/>
  <c r="E65" i="9" s="1"/>
  <c r="C66" i="9" s="1"/>
  <c r="E66" i="9" s="1"/>
  <c r="C67" i="9" s="1"/>
  <c r="E67" i="9" s="1"/>
  <c r="C68" i="9" s="1"/>
  <c r="E68" i="9" s="1"/>
  <c r="E21" i="8"/>
  <c r="C22" i="8" s="1"/>
  <c r="E22" i="8" s="1"/>
  <c r="C23" i="8" s="1"/>
  <c r="E23" i="8" s="1"/>
  <c r="C24" i="8" s="1"/>
  <c r="E24" i="8" s="1"/>
  <c r="C25" i="8" s="1"/>
  <c r="E25" i="8" s="1"/>
  <c r="C26" i="8" s="1"/>
  <c r="E26" i="8" s="1"/>
  <c r="C27" i="8" s="1"/>
  <c r="E27" i="8" s="1"/>
  <c r="C28" i="8" s="1"/>
  <c r="E28" i="8" s="1"/>
  <c r="C29" i="8" s="1"/>
  <c r="E29" i="8" s="1"/>
  <c r="C30" i="8" s="1"/>
  <c r="E30" i="8" s="1"/>
  <c r="C31" i="8" s="1"/>
  <c r="E31" i="8" s="1"/>
  <c r="C32" i="8" s="1"/>
  <c r="E32" i="8" s="1"/>
  <c r="C33" i="8" s="1"/>
  <c r="E33" i="8" s="1"/>
  <c r="C34" i="8" s="1"/>
  <c r="E34" i="8" s="1"/>
  <c r="C35" i="8" s="1"/>
  <c r="E35" i="8" s="1"/>
  <c r="C36" i="8" s="1"/>
  <c r="E36" i="8" s="1"/>
  <c r="C37" i="8" s="1"/>
  <c r="E37" i="8" s="1"/>
  <c r="C38" i="8" s="1"/>
  <c r="E38" i="8" s="1"/>
  <c r="C39" i="8" s="1"/>
  <c r="E39" i="8" s="1"/>
  <c r="C40" i="8" s="1"/>
  <c r="E40" i="8" s="1"/>
  <c r="C41" i="8" s="1"/>
  <c r="E41" i="8" s="1"/>
  <c r="C42" i="8" s="1"/>
  <c r="E42" i="8" s="1"/>
  <c r="C43" i="8" s="1"/>
  <c r="E43" i="8" s="1"/>
  <c r="C44" i="8" s="1"/>
  <c r="E44" i="8" s="1"/>
  <c r="C45" i="8" s="1"/>
  <c r="E45" i="8" s="1"/>
  <c r="C46" i="8" s="1"/>
  <c r="E46" i="8" s="1"/>
  <c r="C47" i="8" s="1"/>
  <c r="E47" i="8" s="1"/>
  <c r="C48" i="8" s="1"/>
  <c r="E48" i="8" s="1"/>
  <c r="C49" i="8" s="1"/>
  <c r="E49" i="8" s="1"/>
  <c r="C50" i="8" s="1"/>
  <c r="E50" i="8" s="1"/>
  <c r="C51" i="8" s="1"/>
  <c r="E51" i="8" s="1"/>
  <c r="C52" i="8" s="1"/>
  <c r="E52" i="8" s="1"/>
  <c r="C53" i="8" s="1"/>
  <c r="E53" i="8" s="1"/>
  <c r="C54" i="8" s="1"/>
  <c r="E54" i="8" s="1"/>
  <c r="C55" i="8" s="1"/>
  <c r="E55" i="8" s="1"/>
  <c r="C56" i="8" s="1"/>
  <c r="E56" i="8" s="1"/>
  <c r="C57" i="8" s="1"/>
  <c r="E57" i="8" s="1"/>
  <c r="C58" i="8" s="1"/>
  <c r="E58" i="8" s="1"/>
  <c r="C59" i="8" s="1"/>
  <c r="E59" i="8" s="1"/>
  <c r="C60" i="8" s="1"/>
  <c r="E60" i="8" s="1"/>
  <c r="C61" i="8" s="1"/>
  <c r="E61" i="8" s="1"/>
  <c r="C62" i="8" s="1"/>
  <c r="E62" i="8" s="1"/>
  <c r="C63" i="8" s="1"/>
  <c r="E63" i="8" s="1"/>
  <c r="C64" i="8" s="1"/>
  <c r="E64" i="8" s="1"/>
  <c r="C65" i="8" s="1"/>
  <c r="E65" i="8" s="1"/>
  <c r="C66" i="8" s="1"/>
  <c r="E66" i="8" s="1"/>
  <c r="C67" i="8" s="1"/>
  <c r="E67" i="8" s="1"/>
  <c r="C68" i="8" s="1"/>
  <c r="E68" i="8" s="1"/>
  <c r="C27" i="15" l="1"/>
  <c r="E27" i="15" s="1"/>
  <c r="Q34" i="7"/>
  <c r="Q33" i="7"/>
  <c r="Q22" i="7"/>
  <c r="Q21" i="7"/>
  <c r="C21" i="7"/>
  <c r="H21" i="7" s="1"/>
  <c r="G10" i="7"/>
  <c r="S68" i="6"/>
  <c r="Q68" i="6"/>
  <c r="S67" i="6"/>
  <c r="Q67" i="6"/>
  <c r="S66" i="6"/>
  <c r="Q66" i="6"/>
  <c r="S65" i="6"/>
  <c r="Q65" i="6"/>
  <c r="S64" i="6"/>
  <c r="Q64" i="6"/>
  <c r="S63" i="6"/>
  <c r="Q63" i="6"/>
  <c r="S62" i="6"/>
  <c r="Q62" i="6"/>
  <c r="S61" i="6"/>
  <c r="Q61" i="6"/>
  <c r="S60" i="6"/>
  <c r="Q60" i="6"/>
  <c r="S59" i="6"/>
  <c r="Q59" i="6"/>
  <c r="S58" i="6"/>
  <c r="Q58" i="6"/>
  <c r="S57" i="6"/>
  <c r="Q57" i="6"/>
  <c r="S56" i="6"/>
  <c r="Q56" i="6"/>
  <c r="S55" i="6"/>
  <c r="Q55" i="6"/>
  <c r="S54" i="6"/>
  <c r="Q54" i="6"/>
  <c r="S53" i="6"/>
  <c r="Q53" i="6"/>
  <c r="S52" i="6"/>
  <c r="Q52" i="6"/>
  <c r="S51" i="6"/>
  <c r="Q51" i="6"/>
  <c r="S50" i="6"/>
  <c r="Q50" i="6"/>
  <c r="S49" i="6"/>
  <c r="Q49" i="6"/>
  <c r="S48" i="6"/>
  <c r="Q48" i="6"/>
  <c r="S47" i="6"/>
  <c r="Q47" i="6"/>
  <c r="S46" i="6"/>
  <c r="Q46" i="6"/>
  <c r="S45" i="6"/>
  <c r="Q45" i="6"/>
  <c r="S44" i="6"/>
  <c r="Q44" i="6"/>
  <c r="S43" i="6"/>
  <c r="Q43" i="6"/>
  <c r="S42" i="6"/>
  <c r="Q42" i="6"/>
  <c r="S41" i="6"/>
  <c r="Q41" i="6"/>
  <c r="S40" i="6"/>
  <c r="Q40" i="6"/>
  <c r="S39" i="6"/>
  <c r="Q39" i="6"/>
  <c r="S38" i="6"/>
  <c r="Q38" i="6"/>
  <c r="S37" i="6"/>
  <c r="Q37" i="6"/>
  <c r="S36" i="6"/>
  <c r="Q36" i="6"/>
  <c r="S35" i="6"/>
  <c r="Q35" i="6"/>
  <c r="S34" i="6"/>
  <c r="Q34" i="6"/>
  <c r="S33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C21" i="6"/>
  <c r="E21" i="6" s="1"/>
  <c r="C22" i="6" s="1"/>
  <c r="E22" i="6" s="1"/>
  <c r="C23" i="6" s="1"/>
  <c r="E23" i="6" s="1"/>
  <c r="C24" i="6" s="1"/>
  <c r="E24" i="6" s="1"/>
  <c r="C25" i="6" s="1"/>
  <c r="E25" i="6" s="1"/>
  <c r="C26" i="6" s="1"/>
  <c r="E26" i="6" s="1"/>
  <c r="C27" i="6" s="1"/>
  <c r="E27" i="6" s="1"/>
  <c r="C28" i="6" s="1"/>
  <c r="E28" i="6" s="1"/>
  <c r="C29" i="6" s="1"/>
  <c r="E29" i="6" s="1"/>
  <c r="C30" i="6" s="1"/>
  <c r="E30" i="6" s="1"/>
  <c r="C31" i="6" s="1"/>
  <c r="E31" i="6" s="1"/>
  <c r="C32" i="6" s="1"/>
  <c r="E32" i="6" s="1"/>
  <c r="C33" i="6" s="1"/>
  <c r="E33" i="6" s="1"/>
  <c r="C34" i="6" s="1"/>
  <c r="E34" i="6" s="1"/>
  <c r="C35" i="6" s="1"/>
  <c r="E35" i="6" s="1"/>
  <c r="C36" i="6" s="1"/>
  <c r="E36" i="6" s="1"/>
  <c r="C37" i="6" s="1"/>
  <c r="E37" i="6" s="1"/>
  <c r="C38" i="6" s="1"/>
  <c r="E38" i="6" s="1"/>
  <c r="C39" i="6" s="1"/>
  <c r="E39" i="6" s="1"/>
  <c r="C40" i="6" s="1"/>
  <c r="E40" i="6" s="1"/>
  <c r="C41" i="6" s="1"/>
  <c r="E41" i="6" s="1"/>
  <c r="C42" i="6" s="1"/>
  <c r="E42" i="6" s="1"/>
  <c r="C43" i="6" s="1"/>
  <c r="E43" i="6" s="1"/>
  <c r="C44" i="6" s="1"/>
  <c r="E44" i="6" s="1"/>
  <c r="C45" i="6" s="1"/>
  <c r="E45" i="6" s="1"/>
  <c r="C46" i="6" s="1"/>
  <c r="E46" i="6" s="1"/>
  <c r="C47" i="6" s="1"/>
  <c r="E47" i="6" s="1"/>
  <c r="C48" i="6" s="1"/>
  <c r="E48" i="6" s="1"/>
  <c r="C49" i="6" s="1"/>
  <c r="E49" i="6" s="1"/>
  <c r="C50" i="6" s="1"/>
  <c r="E50" i="6" s="1"/>
  <c r="C51" i="6" s="1"/>
  <c r="E51" i="6" s="1"/>
  <c r="C52" i="6" s="1"/>
  <c r="E52" i="6" s="1"/>
  <c r="C53" i="6" s="1"/>
  <c r="E53" i="6" s="1"/>
  <c r="C54" i="6" s="1"/>
  <c r="E54" i="6" s="1"/>
  <c r="C55" i="6" s="1"/>
  <c r="E55" i="6" s="1"/>
  <c r="C56" i="6" s="1"/>
  <c r="E56" i="6" s="1"/>
  <c r="C57" i="6" s="1"/>
  <c r="E57" i="6" s="1"/>
  <c r="C58" i="6" s="1"/>
  <c r="E58" i="6" s="1"/>
  <c r="C59" i="6" s="1"/>
  <c r="E59" i="6" s="1"/>
  <c r="C60" i="6" s="1"/>
  <c r="E60" i="6" s="1"/>
  <c r="C61" i="6" s="1"/>
  <c r="E61" i="6" s="1"/>
  <c r="C62" i="6" s="1"/>
  <c r="E62" i="6" s="1"/>
  <c r="C63" i="6" s="1"/>
  <c r="E63" i="6" s="1"/>
  <c r="C64" i="6" s="1"/>
  <c r="E64" i="6" s="1"/>
  <c r="C65" i="6" s="1"/>
  <c r="E65" i="6" s="1"/>
  <c r="C66" i="6" s="1"/>
  <c r="E66" i="6" s="1"/>
  <c r="C67" i="6" s="1"/>
  <c r="E67" i="6" s="1"/>
  <c r="C68" i="6" s="1"/>
  <c r="E68" i="6" s="1"/>
  <c r="G10" i="6"/>
  <c r="C28" i="15" l="1"/>
  <c r="E28" i="15" s="1"/>
  <c r="H21" i="6"/>
  <c r="N21" i="7"/>
  <c r="P21" i="7" s="1"/>
  <c r="N22" i="7" s="1"/>
  <c r="P22" i="7" s="1"/>
  <c r="N23" i="7" s="1"/>
  <c r="P23" i="7" s="1"/>
  <c r="N24" i="7" s="1"/>
  <c r="P24" i="7" s="1"/>
  <c r="N25" i="7" s="1"/>
  <c r="P25" i="7" s="1"/>
  <c r="N26" i="7" s="1"/>
  <c r="P26" i="7" s="1"/>
  <c r="N27" i="7" s="1"/>
  <c r="P27" i="7" s="1"/>
  <c r="N28" i="7" s="1"/>
  <c r="P28" i="7" s="1"/>
  <c r="N29" i="7" s="1"/>
  <c r="P29" i="7" s="1"/>
  <c r="N30" i="7" s="1"/>
  <c r="P30" i="7" s="1"/>
  <c r="N31" i="7" s="1"/>
  <c r="P31" i="7" s="1"/>
  <c r="N32" i="7" s="1"/>
  <c r="P32" i="7" s="1"/>
  <c r="N33" i="7" s="1"/>
  <c r="P33" i="7" s="1"/>
  <c r="N34" i="7" s="1"/>
  <c r="P34" i="7" s="1"/>
  <c r="N35" i="7" s="1"/>
  <c r="P35" i="7" s="1"/>
  <c r="N36" i="7" s="1"/>
  <c r="P36" i="7" s="1"/>
  <c r="N37" i="7" s="1"/>
  <c r="P37" i="7" s="1"/>
  <c r="N38" i="7" s="1"/>
  <c r="P38" i="7" s="1"/>
  <c r="N39" i="7" s="1"/>
  <c r="P39" i="7" s="1"/>
  <c r="N40" i="7" s="1"/>
  <c r="P40" i="7" s="1"/>
  <c r="N41" i="7" s="1"/>
  <c r="P41" i="7" s="1"/>
  <c r="N42" i="7" s="1"/>
  <c r="P42" i="7" s="1"/>
  <c r="N43" i="7" s="1"/>
  <c r="P43" i="7" s="1"/>
  <c r="N44" i="7" s="1"/>
  <c r="P44" i="7" s="1"/>
  <c r="N45" i="7" s="1"/>
  <c r="P45" i="7" s="1"/>
  <c r="N46" i="7" s="1"/>
  <c r="P46" i="7" s="1"/>
  <c r="N47" i="7" s="1"/>
  <c r="P47" i="7" s="1"/>
  <c r="N48" i="7" s="1"/>
  <c r="P48" i="7" s="1"/>
  <c r="N49" i="7" s="1"/>
  <c r="P49" i="7" s="1"/>
  <c r="N50" i="7" s="1"/>
  <c r="P50" i="7" s="1"/>
  <c r="N51" i="7" s="1"/>
  <c r="P51" i="7" s="1"/>
  <c r="N52" i="7" s="1"/>
  <c r="P52" i="7" s="1"/>
  <c r="N53" i="7" s="1"/>
  <c r="P53" i="7" s="1"/>
  <c r="N54" i="7" s="1"/>
  <c r="P54" i="7" s="1"/>
  <c r="N55" i="7" s="1"/>
  <c r="P55" i="7" s="1"/>
  <c r="N56" i="7" s="1"/>
  <c r="P56" i="7" s="1"/>
  <c r="N57" i="7" s="1"/>
  <c r="P57" i="7" s="1"/>
  <c r="N58" i="7" s="1"/>
  <c r="P58" i="7" s="1"/>
  <c r="N59" i="7" s="1"/>
  <c r="P59" i="7" s="1"/>
  <c r="N60" i="7" s="1"/>
  <c r="P60" i="7" s="1"/>
  <c r="N61" i="7" s="1"/>
  <c r="P61" i="7" s="1"/>
  <c r="N62" i="7" s="1"/>
  <c r="P62" i="7" s="1"/>
  <c r="N63" i="7" s="1"/>
  <c r="P63" i="7" s="1"/>
  <c r="N64" i="7" s="1"/>
  <c r="P64" i="7" s="1"/>
  <c r="N65" i="7" s="1"/>
  <c r="P65" i="7" s="1"/>
  <c r="N66" i="7" s="1"/>
  <c r="P66" i="7" s="1"/>
  <c r="N67" i="7" s="1"/>
  <c r="P67" i="7" s="1"/>
  <c r="N68" i="7" s="1"/>
  <c r="P68" i="7" s="1"/>
  <c r="J21" i="7"/>
  <c r="H22" i="7" s="1"/>
  <c r="J22" i="7" s="1"/>
  <c r="H23" i="7" s="1"/>
  <c r="J23" i="7" s="1"/>
  <c r="H24" i="7" s="1"/>
  <c r="J24" i="7" s="1"/>
  <c r="H25" i="7" s="1"/>
  <c r="J25" i="7" s="1"/>
  <c r="H26" i="7" s="1"/>
  <c r="J26" i="7" s="1"/>
  <c r="H27" i="7" s="1"/>
  <c r="J27" i="7" s="1"/>
  <c r="H28" i="7" s="1"/>
  <c r="J28" i="7" s="1"/>
  <c r="H29" i="7" s="1"/>
  <c r="J29" i="7" s="1"/>
  <c r="H30" i="7" s="1"/>
  <c r="J30" i="7" s="1"/>
  <c r="H31" i="7" s="1"/>
  <c r="J31" i="7" s="1"/>
  <c r="H32" i="7" s="1"/>
  <c r="J32" i="7" s="1"/>
  <c r="H33" i="7" s="1"/>
  <c r="J33" i="7" s="1"/>
  <c r="H34" i="7" s="1"/>
  <c r="J34" i="7" s="1"/>
  <c r="H35" i="7" s="1"/>
  <c r="J35" i="7" s="1"/>
  <c r="H36" i="7" s="1"/>
  <c r="J36" i="7" s="1"/>
  <c r="H37" i="7" s="1"/>
  <c r="J37" i="7" s="1"/>
  <c r="H38" i="7" s="1"/>
  <c r="J38" i="7" s="1"/>
  <c r="H39" i="7" s="1"/>
  <c r="J39" i="7" s="1"/>
  <c r="H40" i="7" s="1"/>
  <c r="J40" i="7" s="1"/>
  <c r="H41" i="7" s="1"/>
  <c r="J41" i="7" s="1"/>
  <c r="H42" i="7" s="1"/>
  <c r="J42" i="7" s="1"/>
  <c r="H43" i="7" s="1"/>
  <c r="J43" i="7" s="1"/>
  <c r="H44" i="7" s="1"/>
  <c r="J44" i="7" s="1"/>
  <c r="H45" i="7" s="1"/>
  <c r="J45" i="7" s="1"/>
  <c r="H46" i="7" s="1"/>
  <c r="J46" i="7" s="1"/>
  <c r="H47" i="7" s="1"/>
  <c r="J47" i="7" s="1"/>
  <c r="H48" i="7" s="1"/>
  <c r="J48" i="7" s="1"/>
  <c r="H49" i="7" s="1"/>
  <c r="J49" i="7" s="1"/>
  <c r="H50" i="7" s="1"/>
  <c r="J50" i="7" s="1"/>
  <c r="H51" i="7" s="1"/>
  <c r="J51" i="7" s="1"/>
  <c r="H52" i="7" s="1"/>
  <c r="J52" i="7" s="1"/>
  <c r="H53" i="7" s="1"/>
  <c r="J53" i="7" s="1"/>
  <c r="H54" i="7" s="1"/>
  <c r="J54" i="7" s="1"/>
  <c r="H55" i="7" s="1"/>
  <c r="J55" i="7" s="1"/>
  <c r="H56" i="7" s="1"/>
  <c r="J56" i="7" s="1"/>
  <c r="H57" i="7" s="1"/>
  <c r="J57" i="7" s="1"/>
  <c r="H58" i="7" s="1"/>
  <c r="J58" i="7" s="1"/>
  <c r="H59" i="7" s="1"/>
  <c r="J59" i="7" s="1"/>
  <c r="H60" i="7" s="1"/>
  <c r="J60" i="7" s="1"/>
  <c r="H61" i="7" s="1"/>
  <c r="J61" i="7" s="1"/>
  <c r="H62" i="7" s="1"/>
  <c r="J62" i="7" s="1"/>
  <c r="H63" i="7" s="1"/>
  <c r="J63" i="7" s="1"/>
  <c r="H64" i="7" s="1"/>
  <c r="J64" i="7" s="1"/>
  <c r="H65" i="7" s="1"/>
  <c r="J65" i="7" s="1"/>
  <c r="H66" i="7" s="1"/>
  <c r="J66" i="7" s="1"/>
  <c r="H67" i="7" s="1"/>
  <c r="J67" i="7" s="1"/>
  <c r="H68" i="7" s="1"/>
  <c r="J68" i="7" s="1"/>
  <c r="J21" i="6"/>
  <c r="H22" i="6" s="1"/>
  <c r="J22" i="6" s="1"/>
  <c r="H23" i="6" s="1"/>
  <c r="J23" i="6" s="1"/>
  <c r="H24" i="6" s="1"/>
  <c r="J24" i="6" s="1"/>
  <c r="H25" i="6" s="1"/>
  <c r="J25" i="6" s="1"/>
  <c r="H26" i="6" s="1"/>
  <c r="J26" i="6" s="1"/>
  <c r="H27" i="6" s="1"/>
  <c r="J27" i="6" s="1"/>
  <c r="H28" i="6" s="1"/>
  <c r="J28" i="6" s="1"/>
  <c r="H29" i="6" s="1"/>
  <c r="J29" i="6" s="1"/>
  <c r="H30" i="6" s="1"/>
  <c r="J30" i="6" s="1"/>
  <c r="H31" i="6" s="1"/>
  <c r="J31" i="6" s="1"/>
  <c r="H32" i="6" s="1"/>
  <c r="J32" i="6" s="1"/>
  <c r="H33" i="6" s="1"/>
  <c r="J33" i="6" s="1"/>
  <c r="H34" i="6" s="1"/>
  <c r="J34" i="6" s="1"/>
  <c r="H35" i="6" s="1"/>
  <c r="J35" i="6" s="1"/>
  <c r="H36" i="6" s="1"/>
  <c r="J36" i="6" s="1"/>
  <c r="H37" i="6" s="1"/>
  <c r="J37" i="6" s="1"/>
  <c r="H38" i="6" s="1"/>
  <c r="J38" i="6" s="1"/>
  <c r="H39" i="6" s="1"/>
  <c r="J39" i="6" s="1"/>
  <c r="H40" i="6" s="1"/>
  <c r="J40" i="6" s="1"/>
  <c r="H41" i="6" s="1"/>
  <c r="J41" i="6" s="1"/>
  <c r="H42" i="6" s="1"/>
  <c r="J42" i="6" s="1"/>
  <c r="H43" i="6" s="1"/>
  <c r="J43" i="6" s="1"/>
  <c r="H44" i="6" s="1"/>
  <c r="J44" i="6" s="1"/>
  <c r="H45" i="6" s="1"/>
  <c r="J45" i="6" s="1"/>
  <c r="H46" i="6" s="1"/>
  <c r="J46" i="6" s="1"/>
  <c r="H47" i="6" s="1"/>
  <c r="J47" i="6" s="1"/>
  <c r="H48" i="6" s="1"/>
  <c r="J48" i="6" s="1"/>
  <c r="H49" i="6" s="1"/>
  <c r="J49" i="6" s="1"/>
  <c r="H50" i="6" s="1"/>
  <c r="J50" i="6" s="1"/>
  <c r="H51" i="6" s="1"/>
  <c r="J51" i="6" s="1"/>
  <c r="H52" i="6" s="1"/>
  <c r="J52" i="6" s="1"/>
  <c r="H53" i="6" s="1"/>
  <c r="J53" i="6" s="1"/>
  <c r="H54" i="6" s="1"/>
  <c r="J54" i="6" s="1"/>
  <c r="H55" i="6" s="1"/>
  <c r="J55" i="6" s="1"/>
  <c r="H56" i="6" s="1"/>
  <c r="J56" i="6" s="1"/>
  <c r="H57" i="6" s="1"/>
  <c r="J57" i="6" s="1"/>
  <c r="H58" i="6" s="1"/>
  <c r="J58" i="6" s="1"/>
  <c r="H59" i="6" s="1"/>
  <c r="J59" i="6" s="1"/>
  <c r="H60" i="6" s="1"/>
  <c r="J60" i="6" s="1"/>
  <c r="H61" i="6" s="1"/>
  <c r="J61" i="6" s="1"/>
  <c r="H62" i="6" s="1"/>
  <c r="J62" i="6" s="1"/>
  <c r="H63" i="6" s="1"/>
  <c r="J63" i="6" s="1"/>
  <c r="H64" i="6" s="1"/>
  <c r="J64" i="6" s="1"/>
  <c r="H65" i="6" s="1"/>
  <c r="J65" i="6" s="1"/>
  <c r="H66" i="6" s="1"/>
  <c r="J66" i="6" s="1"/>
  <c r="H67" i="6" s="1"/>
  <c r="J67" i="6" s="1"/>
  <c r="H68" i="6" s="1"/>
  <c r="J68" i="6" s="1"/>
  <c r="N21" i="6"/>
  <c r="P21" i="6" s="1"/>
  <c r="N22" i="6" s="1"/>
  <c r="P22" i="6" s="1"/>
  <c r="N23" i="6" s="1"/>
  <c r="P23" i="6" s="1"/>
  <c r="N24" i="6" s="1"/>
  <c r="P24" i="6" s="1"/>
  <c r="N25" i="6" s="1"/>
  <c r="P25" i="6" s="1"/>
  <c r="N26" i="6" s="1"/>
  <c r="P26" i="6" s="1"/>
  <c r="N27" i="6" s="1"/>
  <c r="P27" i="6" s="1"/>
  <c r="N28" i="6" s="1"/>
  <c r="P28" i="6" s="1"/>
  <c r="N29" i="6" s="1"/>
  <c r="P29" i="6" s="1"/>
  <c r="N30" i="6" s="1"/>
  <c r="P30" i="6" s="1"/>
  <c r="N31" i="6" s="1"/>
  <c r="P31" i="6" s="1"/>
  <c r="N32" i="6" s="1"/>
  <c r="P32" i="6" s="1"/>
  <c r="N33" i="6" s="1"/>
  <c r="P33" i="6" s="1"/>
  <c r="N34" i="6" s="1"/>
  <c r="P34" i="6" s="1"/>
  <c r="N35" i="6" s="1"/>
  <c r="P35" i="6" s="1"/>
  <c r="N36" i="6" s="1"/>
  <c r="P36" i="6" s="1"/>
  <c r="N37" i="6" s="1"/>
  <c r="P37" i="6" s="1"/>
  <c r="N38" i="6" s="1"/>
  <c r="P38" i="6" s="1"/>
  <c r="N39" i="6" s="1"/>
  <c r="P39" i="6" s="1"/>
  <c r="N40" i="6" s="1"/>
  <c r="P40" i="6" s="1"/>
  <c r="N41" i="6" s="1"/>
  <c r="P41" i="6" s="1"/>
  <c r="N42" i="6" s="1"/>
  <c r="P42" i="6" s="1"/>
  <c r="N43" i="6" s="1"/>
  <c r="P43" i="6" s="1"/>
  <c r="N44" i="6" s="1"/>
  <c r="P44" i="6" s="1"/>
  <c r="N45" i="6" s="1"/>
  <c r="P45" i="6" s="1"/>
  <c r="N46" i="6" s="1"/>
  <c r="P46" i="6" s="1"/>
  <c r="N47" i="6" s="1"/>
  <c r="P47" i="6" s="1"/>
  <c r="N48" i="6" s="1"/>
  <c r="P48" i="6" s="1"/>
  <c r="N49" i="6" s="1"/>
  <c r="P49" i="6" s="1"/>
  <c r="N50" i="6" s="1"/>
  <c r="P50" i="6" s="1"/>
  <c r="N51" i="6" s="1"/>
  <c r="P51" i="6" s="1"/>
  <c r="N52" i="6" s="1"/>
  <c r="P52" i="6" s="1"/>
  <c r="N53" i="6" s="1"/>
  <c r="P53" i="6" s="1"/>
  <c r="N54" i="6" s="1"/>
  <c r="P54" i="6" s="1"/>
  <c r="N55" i="6" s="1"/>
  <c r="P55" i="6" s="1"/>
  <c r="N56" i="6" s="1"/>
  <c r="P56" i="6" s="1"/>
  <c r="N57" i="6" s="1"/>
  <c r="P57" i="6" s="1"/>
  <c r="N58" i="6" s="1"/>
  <c r="P58" i="6" s="1"/>
  <c r="N59" i="6" s="1"/>
  <c r="P59" i="6" s="1"/>
  <c r="N60" i="6" s="1"/>
  <c r="P60" i="6" s="1"/>
  <c r="N61" i="6" s="1"/>
  <c r="P61" i="6" s="1"/>
  <c r="N62" i="6" s="1"/>
  <c r="P62" i="6" s="1"/>
  <c r="N63" i="6" s="1"/>
  <c r="P63" i="6" s="1"/>
  <c r="N64" i="6" s="1"/>
  <c r="P64" i="6" s="1"/>
  <c r="N65" i="6" s="1"/>
  <c r="P65" i="6" s="1"/>
  <c r="N66" i="6" s="1"/>
  <c r="P66" i="6" s="1"/>
  <c r="N67" i="6" s="1"/>
  <c r="P67" i="6" s="1"/>
  <c r="N68" i="6" s="1"/>
  <c r="P68" i="6" s="1"/>
  <c r="E21" i="7"/>
  <c r="C22" i="7" s="1"/>
  <c r="E22" i="7" s="1"/>
  <c r="C23" i="7" s="1"/>
  <c r="E23" i="7" s="1"/>
  <c r="C24" i="7" s="1"/>
  <c r="E24" i="7" s="1"/>
  <c r="C25" i="7" s="1"/>
  <c r="E25" i="7" s="1"/>
  <c r="C26" i="7" s="1"/>
  <c r="E26" i="7" s="1"/>
  <c r="C27" i="7" s="1"/>
  <c r="E27" i="7" s="1"/>
  <c r="C28" i="7" s="1"/>
  <c r="E28" i="7" s="1"/>
  <c r="C29" i="7" s="1"/>
  <c r="E29" i="7" s="1"/>
  <c r="C30" i="7" s="1"/>
  <c r="E30" i="7" s="1"/>
  <c r="C31" i="7" s="1"/>
  <c r="E31" i="7" s="1"/>
  <c r="C32" i="7" s="1"/>
  <c r="E32" i="7" s="1"/>
  <c r="C33" i="7" s="1"/>
  <c r="E33" i="7" s="1"/>
  <c r="C34" i="7" s="1"/>
  <c r="E34" i="7" s="1"/>
  <c r="C35" i="7" s="1"/>
  <c r="E35" i="7" s="1"/>
  <c r="C36" i="7" s="1"/>
  <c r="E36" i="7" s="1"/>
  <c r="C37" i="7" s="1"/>
  <c r="E37" i="7" s="1"/>
  <c r="C38" i="7" s="1"/>
  <c r="E38" i="7" s="1"/>
  <c r="C39" i="7" s="1"/>
  <c r="E39" i="7" s="1"/>
  <c r="C40" i="7" s="1"/>
  <c r="E40" i="7" s="1"/>
  <c r="C41" i="7" s="1"/>
  <c r="E41" i="7" s="1"/>
  <c r="C42" i="7" s="1"/>
  <c r="E42" i="7" s="1"/>
  <c r="C43" i="7" s="1"/>
  <c r="E43" i="7" s="1"/>
  <c r="C44" i="7" s="1"/>
  <c r="E44" i="7" s="1"/>
  <c r="C45" i="7" s="1"/>
  <c r="E45" i="7" s="1"/>
  <c r="C46" i="7" s="1"/>
  <c r="E46" i="7" s="1"/>
  <c r="C47" i="7" s="1"/>
  <c r="E47" i="7" s="1"/>
  <c r="C48" i="7" s="1"/>
  <c r="E48" i="7" s="1"/>
  <c r="C49" i="7" s="1"/>
  <c r="E49" i="7" s="1"/>
  <c r="C50" i="7" s="1"/>
  <c r="E50" i="7" s="1"/>
  <c r="C51" i="7" s="1"/>
  <c r="E51" i="7" s="1"/>
  <c r="C52" i="7" s="1"/>
  <c r="E52" i="7" s="1"/>
  <c r="C53" i="7" s="1"/>
  <c r="E53" i="7" s="1"/>
  <c r="C54" i="7" s="1"/>
  <c r="E54" i="7" s="1"/>
  <c r="C55" i="7" s="1"/>
  <c r="E55" i="7" s="1"/>
  <c r="C56" i="7" s="1"/>
  <c r="E56" i="7" s="1"/>
  <c r="C57" i="7" s="1"/>
  <c r="E57" i="7" s="1"/>
  <c r="C58" i="7" s="1"/>
  <c r="E58" i="7" s="1"/>
  <c r="C59" i="7" s="1"/>
  <c r="E59" i="7" s="1"/>
  <c r="C60" i="7" s="1"/>
  <c r="E60" i="7" s="1"/>
  <c r="C61" i="7" s="1"/>
  <c r="E61" i="7" s="1"/>
  <c r="C62" i="7" s="1"/>
  <c r="E62" i="7" s="1"/>
  <c r="C63" i="7" s="1"/>
  <c r="E63" i="7" s="1"/>
  <c r="C64" i="7" s="1"/>
  <c r="E64" i="7" s="1"/>
  <c r="C65" i="7" s="1"/>
  <c r="E65" i="7" s="1"/>
  <c r="C66" i="7" s="1"/>
  <c r="E66" i="7" s="1"/>
  <c r="C67" i="7" s="1"/>
  <c r="E67" i="7" s="1"/>
  <c r="C68" i="7" s="1"/>
  <c r="E68" i="7" s="1"/>
  <c r="C29" i="15" l="1"/>
  <c r="E29" i="15" s="1"/>
  <c r="C30" i="15" l="1"/>
  <c r="E30" i="15" s="1"/>
  <c r="C31" i="15" l="1"/>
  <c r="E31" i="15" s="1"/>
  <c r="C32" i="15" l="1"/>
  <c r="E32" i="15" s="1"/>
  <c r="C33" i="15" l="1"/>
  <c r="E33" i="15" s="1"/>
  <c r="C34" i="15" l="1"/>
  <c r="E34" i="15" s="1"/>
  <c r="C35" i="15" l="1"/>
  <c r="E35" i="15" l="1"/>
  <c r="C36" i="15" s="1"/>
  <c r="E36" i="15" s="1"/>
  <c r="C37" i="15" s="1"/>
  <c r="E37" i="15" s="1"/>
  <c r="C38" i="15" l="1"/>
  <c r="E38" i="15" s="1"/>
  <c r="C39" i="15" l="1"/>
  <c r="E39" i="15" s="1"/>
</calcChain>
</file>

<file path=xl/sharedStrings.xml><?xml version="1.0" encoding="utf-8"?>
<sst xmlns="http://schemas.openxmlformats.org/spreadsheetml/2006/main" count="1643" uniqueCount="46">
  <si>
    <t>事業者名</t>
    <rPh sb="0" eb="3">
      <t>ジギョウシャ</t>
    </rPh>
    <rPh sb="3" eb="4">
      <t>メイ</t>
    </rPh>
    <phoneticPr fontId="1"/>
  </si>
  <si>
    <t>～</t>
    <phoneticPr fontId="1"/>
  </si>
  <si>
    <t>時刻</t>
    <rPh sb="0" eb="2">
      <t>ジコク</t>
    </rPh>
    <phoneticPr fontId="1"/>
  </si>
  <si>
    <t>系統コード</t>
    <rPh sb="0" eb="2">
      <t>ケイトウ</t>
    </rPh>
    <phoneticPr fontId="1"/>
  </si>
  <si>
    <t>～</t>
  </si>
  <si>
    <t>供出可能量（kW）</t>
    <rPh sb="0" eb="2">
      <t>キョウシュツ</t>
    </rPh>
    <rPh sb="2" eb="5">
      <t>カノウリョウ</t>
    </rPh>
    <phoneticPr fontId="1"/>
  </si>
  <si>
    <t>審査前１時間</t>
    <rPh sb="0" eb="2">
      <t>シンサ</t>
    </rPh>
    <rPh sb="2" eb="3">
      <t>マエ</t>
    </rPh>
    <rPh sb="4" eb="6">
      <t>ジカン</t>
    </rPh>
    <phoneticPr fontId="1"/>
  </si>
  <si>
    <t>審査対象ブロック（３時間）</t>
    <rPh sb="0" eb="2">
      <t>シンサ</t>
    </rPh>
    <rPh sb="2" eb="4">
      <t>タイショウ</t>
    </rPh>
    <rPh sb="10" eb="12">
      <t>ジカン</t>
    </rPh>
    <phoneticPr fontId="1"/>
  </si>
  <si>
    <t>※黄色セルに入力下さい</t>
    <rPh sb="1" eb="3">
      <t>キイロ</t>
    </rPh>
    <rPh sb="6" eb="8">
      <t>ニュウリョク</t>
    </rPh>
    <rPh sb="8" eb="9">
      <t>クダ</t>
    </rPh>
    <phoneticPr fontId="1"/>
  </si>
  <si>
    <t>（１）発電計画電力（5分平均kW値）【送電端】</t>
    <rPh sb="3" eb="5">
      <t>ハツデン</t>
    </rPh>
    <rPh sb="5" eb="7">
      <t>ケイカク</t>
    </rPh>
    <rPh sb="7" eb="9">
      <t>デンリョク</t>
    </rPh>
    <rPh sb="11" eb="12">
      <t>フン</t>
    </rPh>
    <rPh sb="12" eb="14">
      <t>ヘイキン</t>
    </rPh>
    <rPh sb="16" eb="17">
      <t>アタイ</t>
    </rPh>
    <rPh sb="19" eb="21">
      <t>ソウデン</t>
    </rPh>
    <rPh sb="21" eb="22">
      <t>タン</t>
    </rPh>
    <phoneticPr fontId="1"/>
  </si>
  <si>
    <r>
      <rPr>
        <sz val="10"/>
        <color theme="1"/>
        <rFont val="游ゴシック"/>
        <family val="3"/>
        <charset val="128"/>
        <scheme val="minor"/>
      </rPr>
      <t xml:space="preserve">発電計画
電力
</t>
    </r>
    <r>
      <rPr>
        <sz val="11"/>
        <color theme="1"/>
        <rFont val="游ゴシック"/>
        <family val="2"/>
        <charset val="128"/>
        <scheme val="minor"/>
      </rPr>
      <t>（kW）</t>
    </r>
    <rPh sb="0" eb="2">
      <t>ハツデン</t>
    </rPh>
    <rPh sb="2" eb="4">
      <t>ケイカク</t>
    </rPh>
    <rPh sb="5" eb="7">
      <t>デンリョク</t>
    </rPh>
    <phoneticPr fontId="1"/>
  </si>
  <si>
    <r>
      <t>発電実績</t>
    </r>
    <r>
      <rPr>
        <sz val="11"/>
        <color theme="1"/>
        <rFont val="游ゴシック"/>
        <family val="2"/>
        <charset val="128"/>
        <scheme val="minor"/>
      </rPr>
      <t xml:space="preserve">
（kW）</t>
    </r>
    <rPh sb="0" eb="2">
      <t>ハツデン</t>
    </rPh>
    <rPh sb="2" eb="4">
      <t>ジッセキ</t>
    </rPh>
    <phoneticPr fontId="1"/>
  </si>
  <si>
    <t>ー</t>
    <phoneticPr fontId="1"/>
  </si>
  <si>
    <t>（３）応動実績・指令量（5分平均kW値）【送電端】</t>
    <rPh sb="3" eb="5">
      <t>オウドウ</t>
    </rPh>
    <rPh sb="5" eb="7">
      <t>ジッセキ</t>
    </rPh>
    <rPh sb="8" eb="10">
      <t>シレイ</t>
    </rPh>
    <rPh sb="10" eb="11">
      <t>リョウ</t>
    </rPh>
    <rPh sb="11" eb="12">
      <t>ジツヨウ</t>
    </rPh>
    <rPh sb="13" eb="14">
      <t>フン</t>
    </rPh>
    <rPh sb="14" eb="16">
      <t>ヘイキン</t>
    </rPh>
    <rPh sb="18" eb="19">
      <t>アタイ</t>
    </rPh>
    <phoneticPr fontId="1"/>
  </si>
  <si>
    <t>・</t>
    <phoneticPr fontId="1"/>
  </si>
  <si>
    <t>○○○○○(5桁)</t>
    <rPh sb="7" eb="8">
      <t>ケタ</t>
    </rPh>
    <phoneticPr fontId="1"/>
  </si>
  <si>
    <t>○○○○株式会社</t>
    <rPh sb="4" eb="6">
      <t>カブシキ</t>
    </rPh>
    <rPh sb="6" eb="8">
      <t>カイシャ</t>
    </rPh>
    <phoneticPr fontId="1"/>
  </si>
  <si>
    <t>試験日</t>
    <rPh sb="0" eb="2">
      <t>シケン</t>
    </rPh>
    <rPh sb="2" eb="3">
      <t>ヒ</t>
    </rPh>
    <phoneticPr fontId="1"/>
  </si>
  <si>
    <t>実働試験対象時間</t>
    <rPh sb="0" eb="2">
      <t>ジツドウ</t>
    </rPh>
    <rPh sb="2" eb="4">
      <t>シケン</t>
    </rPh>
    <rPh sb="4" eb="6">
      <t>タイショウ</t>
    </rPh>
    <rPh sb="6" eb="8">
      <t>ジカン</t>
    </rPh>
    <phoneticPr fontId="1"/>
  </si>
  <si>
    <t>※実働試験対象時間は審査前１時間を含めて下さい。</t>
    <rPh sb="1" eb="3">
      <t>ジツドウ</t>
    </rPh>
    <rPh sb="3" eb="5">
      <t>シケン</t>
    </rPh>
    <rPh sb="5" eb="7">
      <t>タイショウ</t>
    </rPh>
    <rPh sb="7" eb="9">
      <t>ジカン</t>
    </rPh>
    <rPh sb="10" eb="12">
      <t>シンサ</t>
    </rPh>
    <rPh sb="12" eb="13">
      <t>マエ</t>
    </rPh>
    <rPh sb="14" eb="16">
      <t>ジカン</t>
    </rPh>
    <rPh sb="17" eb="18">
      <t>フク</t>
    </rPh>
    <rPh sb="20" eb="21">
      <t>クダ</t>
    </rPh>
    <phoneticPr fontId="1"/>
  </si>
  <si>
    <t>①</t>
    <phoneticPr fontId="1"/>
  </si>
  <si>
    <t>発電機名</t>
    <rPh sb="0" eb="3">
      <t>ハツデンキ</t>
    </rPh>
    <rPh sb="3" eb="4">
      <t>メイ</t>
    </rPh>
    <phoneticPr fontId="1"/>
  </si>
  <si>
    <t>発電機Ａ</t>
    <rPh sb="0" eb="3">
      <t>ハツデンキ</t>
    </rPh>
    <phoneticPr fontId="1"/>
  </si>
  <si>
    <t>発電機B</t>
    <rPh sb="0" eb="3">
      <t>ハツデンキ</t>
    </rPh>
    <phoneticPr fontId="1"/>
  </si>
  <si>
    <t>パターン番号</t>
    <rPh sb="4" eb="6">
      <t>バンゴウ</t>
    </rPh>
    <phoneticPr fontId="1"/>
  </si>
  <si>
    <t>指令量
（kW）</t>
    <rPh sb="0" eb="2">
      <t>シレイ</t>
    </rPh>
    <rPh sb="2" eb="3">
      <t>リョウ</t>
    </rPh>
    <phoneticPr fontId="1"/>
  </si>
  <si>
    <t>（２）発電実績（5分平均kW値）【送電端】</t>
    <rPh sb="3" eb="5">
      <t>ハツデン</t>
    </rPh>
    <rPh sb="5" eb="7">
      <t>ジッセキ</t>
    </rPh>
    <rPh sb="9" eb="10">
      <t>フン</t>
    </rPh>
    <rPh sb="10" eb="12">
      <t>ヘイキン</t>
    </rPh>
    <rPh sb="14" eb="15">
      <t>アタイ</t>
    </rPh>
    <phoneticPr fontId="1"/>
  </si>
  <si>
    <t>・</t>
  </si>
  <si>
    <t>【発電機リスト・パターン単位】応動実績提出用フォーマット【事前審査（実働試験用）】</t>
    <rPh sb="15" eb="17">
      <t>オウドウ</t>
    </rPh>
    <rPh sb="17" eb="19">
      <t>ジッセキ</t>
    </rPh>
    <rPh sb="19" eb="21">
      <t>テイシュツ</t>
    </rPh>
    <rPh sb="21" eb="22">
      <t>ヨウ</t>
    </rPh>
    <rPh sb="29" eb="31">
      <t>ジゼン</t>
    </rPh>
    <rPh sb="31" eb="33">
      <t>シンサ</t>
    </rPh>
    <rPh sb="34" eb="36">
      <t>ジツドウ</t>
    </rPh>
    <rPh sb="36" eb="39">
      <t>シケンヨウ</t>
    </rPh>
    <phoneticPr fontId="1"/>
  </si>
  <si>
    <t>※（１）合計発電計画電力、（２）発電実績を入力ください</t>
    <rPh sb="4" eb="6">
      <t>ゴウケイ</t>
    </rPh>
    <rPh sb="6" eb="8">
      <t>ハツデン</t>
    </rPh>
    <rPh sb="8" eb="10">
      <t>ケイカク</t>
    </rPh>
    <rPh sb="10" eb="12">
      <t>デンリョク</t>
    </rPh>
    <rPh sb="16" eb="18">
      <t>ハツデン</t>
    </rPh>
    <rPh sb="18" eb="20">
      <t>ジッセキ</t>
    </rPh>
    <rPh sb="21" eb="23">
      <t>ニュウリョク</t>
    </rPh>
    <phoneticPr fontId="1"/>
  </si>
  <si>
    <t>（１）合計発電計画電力（5分平均kW値）【送電端】</t>
    <rPh sb="3" eb="5">
      <t>ゴウケイ</t>
    </rPh>
    <rPh sb="5" eb="7">
      <t>ハツデン</t>
    </rPh>
    <rPh sb="7" eb="9">
      <t>ケイカク</t>
    </rPh>
    <rPh sb="9" eb="11">
      <t>デンリョク</t>
    </rPh>
    <rPh sb="13" eb="14">
      <t>フン</t>
    </rPh>
    <rPh sb="14" eb="16">
      <t>ヘイキン</t>
    </rPh>
    <rPh sb="18" eb="19">
      <t>アタイ</t>
    </rPh>
    <rPh sb="21" eb="23">
      <t>ソウデン</t>
    </rPh>
    <rPh sb="23" eb="24">
      <t>タン</t>
    </rPh>
    <phoneticPr fontId="1"/>
  </si>
  <si>
    <r>
      <rPr>
        <sz val="10"/>
        <rFont val="游ゴシック"/>
        <family val="3"/>
        <charset val="128"/>
        <scheme val="minor"/>
      </rPr>
      <t xml:space="preserve">合計発電
計画電力
</t>
    </r>
    <r>
      <rPr>
        <sz val="11"/>
        <rFont val="游ゴシック"/>
        <family val="3"/>
        <charset val="128"/>
        <scheme val="minor"/>
      </rPr>
      <t>（kW）</t>
    </r>
    <rPh sb="0" eb="2">
      <t>ゴウケイ</t>
    </rPh>
    <rPh sb="2" eb="4">
      <t>ハツデン</t>
    </rPh>
    <rPh sb="5" eb="7">
      <t>ケイカク</t>
    </rPh>
    <rPh sb="7" eb="9">
      <t>デンリョク</t>
    </rPh>
    <phoneticPr fontId="1"/>
  </si>
  <si>
    <t>発電実績
（kW）</t>
    <rPh sb="0" eb="2">
      <t>ハツデン</t>
    </rPh>
    <rPh sb="2" eb="4">
      <t>ジッセキ</t>
    </rPh>
    <phoneticPr fontId="1"/>
  </si>
  <si>
    <t>【発電リソース単位】応動実績提出用フォーマット【事前審査（実働試験用）】</t>
    <rPh sb="10" eb="12">
      <t>オウドウ</t>
    </rPh>
    <rPh sb="12" eb="14">
      <t>ジッセキ</t>
    </rPh>
    <rPh sb="14" eb="16">
      <t>テイシュツ</t>
    </rPh>
    <rPh sb="16" eb="17">
      <t>ヨウ</t>
    </rPh>
    <rPh sb="24" eb="26">
      <t>ジゼン</t>
    </rPh>
    <rPh sb="26" eb="28">
      <t>シンサ</t>
    </rPh>
    <rPh sb="29" eb="31">
      <t>ジツドウ</t>
    </rPh>
    <rPh sb="31" eb="34">
      <t>シケンヨウ</t>
    </rPh>
    <phoneticPr fontId="1"/>
  </si>
  <si>
    <t>審査前1時間</t>
    <rPh sb="0" eb="2">
      <t>シンサ</t>
    </rPh>
    <rPh sb="2" eb="3">
      <t>マエ</t>
    </rPh>
    <rPh sb="4" eb="6">
      <t>ジカン</t>
    </rPh>
    <phoneticPr fontId="1"/>
  </si>
  <si>
    <t>審査対象（30分）</t>
    <rPh sb="0" eb="2">
      <t>シンサ</t>
    </rPh>
    <rPh sb="2" eb="4">
      <t>タイショウ</t>
    </rPh>
    <rPh sb="7" eb="8">
      <t>フン</t>
    </rPh>
    <phoneticPr fontId="1"/>
  </si>
  <si>
    <t>※発電リソース単位で提出する場合はシートを追加して下さい</t>
    <rPh sb="1" eb="3">
      <t>ハツデン</t>
    </rPh>
    <rPh sb="7" eb="9">
      <t>タンイ</t>
    </rPh>
    <rPh sb="10" eb="12">
      <t>テイシュツ</t>
    </rPh>
    <rPh sb="14" eb="16">
      <t>バアイ</t>
    </rPh>
    <rPh sb="21" eb="23">
      <t>ツイカ</t>
    </rPh>
    <rPh sb="25" eb="26">
      <t>クダ</t>
    </rPh>
    <phoneticPr fontId="1"/>
  </si>
  <si>
    <t>合計発電計画電力</t>
    <rPh sb="0" eb="2">
      <t>ゴウケイ</t>
    </rPh>
    <rPh sb="2" eb="4">
      <t>ハツデン</t>
    </rPh>
    <rPh sb="4" eb="6">
      <t>ケイカク</t>
    </rPh>
    <rPh sb="6" eb="8">
      <t>デンリョク</t>
    </rPh>
    <phoneticPr fontId="1"/>
  </si>
  <si>
    <t>応動実績</t>
    <rPh sb="0" eb="2">
      <t>オウドウ</t>
    </rPh>
    <rPh sb="2" eb="4">
      <t>ジッセキ</t>
    </rPh>
    <phoneticPr fontId="1"/>
  </si>
  <si>
    <t>提出内容
（プルダウンより選択）</t>
    <rPh sb="0" eb="2">
      <t>テイシュツ</t>
    </rPh>
    <rPh sb="2" eb="4">
      <t>ナイヨウ</t>
    </rPh>
    <rPh sb="13" eb="15">
      <t>センタク</t>
    </rPh>
    <phoneticPr fontId="1"/>
  </si>
  <si>
    <t>合計発電計画電力</t>
    <rPh sb="0" eb="2">
      <t>ゴウケイ</t>
    </rPh>
    <rPh sb="2" eb="4">
      <t>ハツデン</t>
    </rPh>
    <rPh sb="4" eb="8">
      <t>ケイカクデンリョク</t>
    </rPh>
    <phoneticPr fontId="1"/>
  </si>
  <si>
    <t>合計発電計画電力</t>
    <rPh sb="0" eb="8">
      <t>ゴウケイハツデンケイカクデンリョク</t>
    </rPh>
    <phoneticPr fontId="1"/>
  </si>
  <si>
    <t>応動実績</t>
    <rPh sb="0" eb="4">
      <t>オウドウジッセキ</t>
    </rPh>
    <phoneticPr fontId="1"/>
  </si>
  <si>
    <t>【必須】</t>
    <rPh sb="1" eb="3">
      <t>ヒッス</t>
    </rPh>
    <phoneticPr fontId="1"/>
  </si>
  <si>
    <t>【任意】</t>
    <rPh sb="1" eb="3">
      <t>ニンイ</t>
    </rPh>
    <phoneticPr fontId="1"/>
  </si>
  <si>
    <r>
      <rPr>
        <sz val="9"/>
        <rFont val="游ゴシック"/>
        <family val="3"/>
        <charset val="128"/>
        <scheme val="minor"/>
      </rPr>
      <t>応動実績（kW）</t>
    </r>
    <r>
      <rPr>
        <sz val="11"/>
        <rFont val="游ゴシック"/>
        <family val="3"/>
        <charset val="128"/>
        <scheme val="minor"/>
      </rPr>
      <t xml:space="preserve">
</t>
    </r>
    <r>
      <rPr>
        <sz val="7"/>
        <rFont val="游ゴシック"/>
        <family val="3"/>
        <charset val="128"/>
        <scheme val="minor"/>
      </rPr>
      <t>(2)－(1)</t>
    </r>
    <rPh sb="0" eb="2">
      <t>オウドウ</t>
    </rPh>
    <rPh sb="2" eb="4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</si>
</sst>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 "/>
    <numFmt numFmtId="178" formatCode="#,##0_);[Red]\(#,##0\)"/>
    <numFmt numFmtId="179" formatCode="yyyy/m/d;@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0000FF"/>
      <name val="游ゴシック"/>
      <family val="3"/>
      <charset val="128"/>
      <scheme val="minor"/>
    </font>
    <font>
      <sz val="11"/>
      <color rgb="FF0000FF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hair">
        <color indexed="64"/>
      </bottom>
      <diagonal/>
    </border>
    <border>
      <left style="thin">
        <color theme="1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theme="1"/>
      </right>
      <top style="hair">
        <color auto="1"/>
      </top>
      <bottom style="thin">
        <color auto="1"/>
      </bottom>
      <diagonal/>
    </border>
    <border>
      <left style="thin">
        <color theme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theme="1"/>
      </right>
      <top/>
      <bottom style="hair">
        <color auto="1"/>
      </bottom>
      <diagonal/>
    </border>
    <border>
      <left style="thin">
        <color auto="1"/>
      </left>
      <right style="thin">
        <color theme="1"/>
      </right>
      <top style="thin">
        <color indexed="64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20" fontId="2" fillId="0" borderId="4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/>
    </xf>
    <xf numFmtId="178" fontId="0" fillId="0" borderId="28" xfId="0" applyNumberFormat="1" applyBorder="1" applyAlignment="1">
      <alignment horizontal="center" vertical="center"/>
    </xf>
    <xf numFmtId="178" fontId="0" fillId="0" borderId="29" xfId="0" applyNumberFormat="1" applyBorder="1" applyAlignment="1">
      <alignment horizontal="center" vertical="center"/>
    </xf>
    <xf numFmtId="177" fontId="0" fillId="0" borderId="30" xfId="0" applyNumberFormat="1" applyFill="1" applyBorder="1" applyAlignment="1">
      <alignment horizontal="center" vertical="center"/>
    </xf>
    <xf numFmtId="178" fontId="0" fillId="0" borderId="31" xfId="0" applyNumberFormat="1" applyBorder="1" applyAlignment="1">
      <alignment horizontal="center" vertical="center"/>
    </xf>
    <xf numFmtId="178" fontId="0" fillId="0" borderId="32" xfId="0" applyNumberFormat="1" applyBorder="1" applyAlignment="1">
      <alignment horizontal="center" vertical="center"/>
    </xf>
    <xf numFmtId="178" fontId="0" fillId="0" borderId="33" xfId="0" applyNumberFormat="1" applyBorder="1" applyAlignment="1">
      <alignment horizontal="center" vertical="center"/>
    </xf>
    <xf numFmtId="178" fontId="0" fillId="0" borderId="34" xfId="0" applyNumberFormat="1" applyBorder="1" applyAlignment="1">
      <alignment horizontal="center" vertical="center"/>
    </xf>
    <xf numFmtId="178" fontId="0" fillId="0" borderId="35" xfId="0" applyNumberFormat="1" applyBorder="1" applyAlignment="1">
      <alignment horizontal="center" vertical="center"/>
    </xf>
    <xf numFmtId="0" fontId="3" fillId="0" borderId="0" xfId="0" applyFont="1">
      <alignment vertical="center"/>
    </xf>
    <xf numFmtId="20" fontId="2" fillId="2" borderId="2" xfId="0" applyNumberFormat="1" applyFont="1" applyFill="1" applyBorder="1" applyAlignment="1">
      <alignment horizontal="center" vertical="center"/>
    </xf>
    <xf numFmtId="38" fontId="0" fillId="2" borderId="18" xfId="1" applyFont="1" applyFill="1" applyBorder="1" applyAlignment="1">
      <alignment horizontal="center" vertical="center"/>
    </xf>
    <xf numFmtId="38" fontId="0" fillId="2" borderId="6" xfId="1" applyFont="1" applyFill="1" applyBorder="1" applyAlignment="1">
      <alignment horizontal="center" vertical="center"/>
    </xf>
    <xf numFmtId="38" fontId="0" fillId="2" borderId="7" xfId="1" applyFont="1" applyFill="1" applyBorder="1" applyAlignment="1">
      <alignment horizontal="center" vertical="center"/>
    </xf>
    <xf numFmtId="38" fontId="0" fillId="2" borderId="22" xfId="1" applyFont="1" applyFill="1" applyBorder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 shrinkToFit="1"/>
    </xf>
    <xf numFmtId="20" fontId="7" fillId="2" borderId="2" xfId="0" applyNumberFormat="1" applyFont="1" applyFill="1" applyBorder="1" applyAlignment="1">
      <alignment horizontal="center" vertical="center"/>
    </xf>
    <xf numFmtId="38" fontId="8" fillId="2" borderId="18" xfId="1" applyFont="1" applyFill="1" applyBorder="1" applyAlignment="1">
      <alignment horizontal="center" vertical="center"/>
    </xf>
    <xf numFmtId="38" fontId="8" fillId="2" borderId="6" xfId="1" applyFont="1" applyFill="1" applyBorder="1" applyAlignment="1">
      <alignment horizontal="center" vertical="center"/>
    </xf>
    <xf numFmtId="38" fontId="7" fillId="2" borderId="18" xfId="1" applyFont="1" applyFill="1" applyBorder="1" applyAlignment="1">
      <alignment horizontal="center" vertical="center"/>
    </xf>
    <xf numFmtId="38" fontId="7" fillId="2" borderId="6" xfId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38" fontId="8" fillId="3" borderId="18" xfId="1" applyFont="1" applyFill="1" applyBorder="1" applyAlignment="1">
      <alignment horizontal="center" vertical="center"/>
    </xf>
    <xf numFmtId="38" fontId="8" fillId="3" borderId="6" xfId="1" applyFont="1" applyFill="1" applyBorder="1" applyAlignment="1">
      <alignment horizontal="center" vertical="center"/>
    </xf>
    <xf numFmtId="38" fontId="7" fillId="3" borderId="6" xfId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 shrinkToFit="1"/>
    </xf>
    <xf numFmtId="0" fontId="0" fillId="0" borderId="0" xfId="0" applyFill="1">
      <alignment vertical="center"/>
    </xf>
    <xf numFmtId="178" fontId="8" fillId="0" borderId="0" xfId="0" applyNumberFormat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 shrinkToFit="1"/>
    </xf>
    <xf numFmtId="178" fontId="0" fillId="0" borderId="0" xfId="0" applyNumberForma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38" fontId="8" fillId="3" borderId="5" xfId="1" applyFont="1" applyFill="1" applyBorder="1" applyAlignment="1">
      <alignment horizontal="center" vertical="center"/>
    </xf>
    <xf numFmtId="178" fontId="0" fillId="3" borderId="39" xfId="0" applyNumberFormat="1" applyFill="1" applyBorder="1" applyAlignment="1">
      <alignment horizontal="center" vertical="center"/>
    </xf>
    <xf numFmtId="178" fontId="0" fillId="3" borderId="40" xfId="0" applyNumberFormat="1" applyFill="1" applyBorder="1" applyAlignment="1">
      <alignment horizontal="center" vertical="center"/>
    </xf>
    <xf numFmtId="178" fontId="0" fillId="3" borderId="41" xfId="0" applyNumberFormat="1" applyFill="1" applyBorder="1" applyAlignment="1">
      <alignment horizontal="center" vertical="center"/>
    </xf>
    <xf numFmtId="178" fontId="0" fillId="3" borderId="42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 shrinkToFit="1"/>
    </xf>
    <xf numFmtId="178" fontId="0" fillId="2" borderId="42" xfId="0" applyNumberFormat="1" applyFill="1" applyBorder="1" applyAlignment="1">
      <alignment horizontal="center" vertical="center"/>
    </xf>
    <xf numFmtId="178" fontId="0" fillId="2" borderId="39" xfId="0" applyNumberFormat="1" applyFill="1" applyBorder="1" applyAlignment="1">
      <alignment horizontal="center" vertical="center"/>
    </xf>
    <xf numFmtId="178" fontId="0" fillId="2" borderId="40" xfId="0" applyNumberFormat="1" applyFill="1" applyBorder="1" applyAlignment="1">
      <alignment horizontal="center" vertical="center"/>
    </xf>
    <xf numFmtId="178" fontId="0" fillId="2" borderId="41" xfId="0" applyNumberFormat="1" applyFill="1" applyBorder="1" applyAlignment="1">
      <alignment horizontal="center" vertical="center"/>
    </xf>
    <xf numFmtId="38" fontId="8" fillId="2" borderId="5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10" fillId="0" borderId="27" xfId="0" applyFont="1" applyBorder="1" applyAlignment="1">
      <alignment horizontal="center" vertical="center" wrapText="1" shrinkToFit="1"/>
    </xf>
    <xf numFmtId="0" fontId="13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8" fontId="0" fillId="3" borderId="43" xfId="0" applyNumberFormat="1" applyFill="1" applyBorder="1" applyAlignment="1">
      <alignment horizontal="center" vertical="center"/>
    </xf>
    <xf numFmtId="178" fontId="0" fillId="0" borderId="44" xfId="0" applyNumberFormat="1" applyBorder="1" applyAlignment="1">
      <alignment horizontal="center" vertical="center"/>
    </xf>
    <xf numFmtId="177" fontId="0" fillId="0" borderId="44" xfId="0" applyNumberFormat="1" applyFill="1" applyBorder="1" applyAlignment="1">
      <alignment horizontal="center" vertical="center"/>
    </xf>
    <xf numFmtId="178" fontId="0" fillId="0" borderId="45" xfId="0" applyNumberFormat="1" applyBorder="1" applyAlignment="1">
      <alignment horizontal="center" vertical="center"/>
    </xf>
    <xf numFmtId="178" fontId="0" fillId="2" borderId="46" xfId="0" applyNumberFormat="1" applyFill="1" applyBorder="1" applyAlignment="1">
      <alignment horizontal="center" vertical="center"/>
    </xf>
    <xf numFmtId="178" fontId="0" fillId="0" borderId="51" xfId="0" applyNumberFormat="1" applyBorder="1" applyAlignment="1">
      <alignment horizontal="center" vertical="center"/>
    </xf>
    <xf numFmtId="178" fontId="0" fillId="0" borderId="52" xfId="0" applyNumberFormat="1" applyBorder="1" applyAlignment="1">
      <alignment horizontal="center" vertical="center"/>
    </xf>
    <xf numFmtId="0" fontId="14" fillId="0" borderId="0" xfId="0" applyFont="1">
      <alignment vertical="center"/>
    </xf>
    <xf numFmtId="0" fontId="2" fillId="4" borderId="0" xfId="0" applyFont="1" applyFill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2" xfId="0" quotePrefix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0" fontId="2" fillId="2" borderId="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178" fontId="2" fillId="0" borderId="0" xfId="0" applyNumberFormat="1" applyFont="1" applyBorder="1" applyAlignment="1">
      <alignment horizontal="center" vertical="center"/>
    </xf>
    <xf numFmtId="178" fontId="2" fillId="0" borderId="36" xfId="0" applyNumberFormat="1" applyFont="1" applyBorder="1" applyAlignment="1">
      <alignment horizontal="center" vertical="center"/>
    </xf>
    <xf numFmtId="178" fontId="2" fillId="0" borderId="37" xfId="0" applyNumberFormat="1" applyFont="1" applyBorder="1" applyAlignment="1">
      <alignment horizontal="center" vertical="center"/>
    </xf>
    <xf numFmtId="178" fontId="2" fillId="0" borderId="38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7" fillId="2" borderId="1" xfId="0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/>
    </xf>
    <xf numFmtId="179" fontId="7" fillId="2" borderId="2" xfId="0" quotePrefix="1" applyNumberFormat="1" applyFont="1" applyFill="1" applyBorder="1" applyAlignment="1">
      <alignment horizontal="center" vertical="center"/>
    </xf>
    <xf numFmtId="179" fontId="7" fillId="2" borderId="3" xfId="0" applyNumberFormat="1" applyFont="1" applyFill="1" applyBorder="1" applyAlignment="1">
      <alignment horizontal="center" vertical="center"/>
    </xf>
    <xf numFmtId="179" fontId="7" fillId="2" borderId="4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20" fontId="7" fillId="2" borderId="1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178" fontId="2" fillId="0" borderId="47" xfId="0" applyNumberFormat="1" applyFont="1" applyBorder="1" applyAlignment="1">
      <alignment horizontal="center" vertical="center"/>
    </xf>
    <xf numFmtId="178" fontId="2" fillId="0" borderId="48" xfId="0" applyNumberFormat="1" applyFont="1" applyBorder="1" applyAlignment="1">
      <alignment horizontal="center" vertical="center"/>
    </xf>
    <xf numFmtId="178" fontId="2" fillId="0" borderId="4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textRotation="255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523899</xdr:colOff>
      <xdr:row>0</xdr:row>
      <xdr:rowOff>63238</xdr:rowOff>
    </xdr:from>
    <xdr:to>
      <xdr:col>18</xdr:col>
      <xdr:colOff>102647</xdr:colOff>
      <xdr:row>1</xdr:row>
      <xdr:rowOff>68036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5CD364AF-944C-4B2C-86C7-DD1E9EA88DE8}"/>
            </a:ext>
          </a:extLst>
        </xdr:cNvPr>
        <xdr:cNvSpPr txBox="1">
          <a:spLocks noChangeArrowheads="1"/>
        </xdr:cNvSpPr>
      </xdr:nvSpPr>
      <xdr:spPr bwMode="auto">
        <a:xfrm>
          <a:off x="10661220" y="63238"/>
          <a:ext cx="1184391" cy="2361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 16-2-1</a:t>
          </a:r>
          <a:endParaRPr lang="ja-JP" sz="1050" kern="10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16933</xdr:colOff>
      <xdr:row>2</xdr:row>
      <xdr:rowOff>285169</xdr:rowOff>
    </xdr:from>
    <xdr:to>
      <xdr:col>3</xdr:col>
      <xdr:colOff>479415</xdr:colOff>
      <xdr:row>3</xdr:row>
      <xdr:rowOff>214839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3C50F32-6E36-4262-94C4-853594BFA570}"/>
            </a:ext>
          </a:extLst>
        </xdr:cNvPr>
        <xdr:cNvSpPr txBox="1">
          <a:spLocks noChangeArrowheads="1"/>
        </xdr:cNvSpPr>
      </xdr:nvSpPr>
      <xdr:spPr bwMode="auto">
        <a:xfrm>
          <a:off x="188383" y="523294"/>
          <a:ext cx="1395932" cy="2344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18</xdr:col>
      <xdr:colOff>100353</xdr:colOff>
      <xdr:row>16</xdr:row>
      <xdr:rowOff>115659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062376F-542C-4ABC-B33D-DD04AC1C43C4}"/>
            </a:ext>
          </a:extLst>
        </xdr:cNvPr>
        <xdr:cNvSpPr txBox="1"/>
      </xdr:nvSpPr>
      <xdr:spPr>
        <a:xfrm>
          <a:off x="4524375" y="785813"/>
          <a:ext cx="7386978" cy="297315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（１）は広域機関に提出いただいた発電計画の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kWh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に換算した値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の合計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を入力してください。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eaLnBrk="1" fontAlgn="auto" latinLnBrk="0" hangingPunct="1"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合計発電計画電力が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000kWh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000×2=4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○（２）はｻﾝﾌﾟﾘﾝｸﾞ周期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分以内で取得したデータを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値に換算して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例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 発電実績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200÷5×60=2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400kW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発電機リスト・パターン単位での審査のみ行う場合、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３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）指令量について取引会員による記載は不要です。</a:t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（簡易指令システム接続リソースの場合、属地エリアの一般送配電事業者から送信された指令における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「イベント開始時刻」および指令量を用いることとし、専用線オンライン接続リソースの場合、</a:t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属地エリアの一般送配電事業者が指令を送信した時刻および指令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量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を用いることといたします。</a:t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いずれも、属地エリアの一般送配電事業者が保管するデータを使用いたします。）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ただし、リソース単位の審査を希望する場合は、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（３）の指令量に取引会員から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各発電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リソースに送信</a:t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した指令量を記載ください。その際は、送信した指令における「到達時刻（指令量への到達を求める</a:t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時刻）」が属する時間の欄に指令量を入力してください。</a:t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なお、到達時刻をゼロ秒とする指令の場合、その時刻から開始する時間の欄に入力してください。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653142</xdr:colOff>
      <xdr:row>2</xdr:row>
      <xdr:rowOff>285749</xdr:rowOff>
    </xdr:from>
    <xdr:to>
      <xdr:col>11</xdr:col>
      <xdr:colOff>449035</xdr:colOff>
      <xdr:row>4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CE41B01-E5BA-47DA-88B2-1814546146F9}"/>
            </a:ext>
          </a:extLst>
        </xdr:cNvPr>
        <xdr:cNvSpPr txBox="1">
          <a:spLocks noChangeArrowheads="1"/>
        </xdr:cNvSpPr>
      </xdr:nvSpPr>
      <xdr:spPr bwMode="auto">
        <a:xfrm>
          <a:off x="1768928" y="530678"/>
          <a:ext cx="5225143" cy="258536"/>
        </a:xfrm>
        <a:prstGeom prst="rect">
          <a:avLst/>
        </a:prstGeom>
        <a:solidFill>
          <a:srgbClr val="FFFF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（取引開始が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2025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年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3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月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31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日までの実需給を対象とする場合）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523899</xdr:colOff>
      <xdr:row>0</xdr:row>
      <xdr:rowOff>73875</xdr:rowOff>
    </xdr:from>
    <xdr:to>
      <xdr:col>18</xdr:col>
      <xdr:colOff>102647</xdr:colOff>
      <xdr:row>1</xdr:row>
      <xdr:rowOff>122465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672A284-4C50-4F36-952D-921ED515A105}"/>
            </a:ext>
          </a:extLst>
        </xdr:cNvPr>
        <xdr:cNvSpPr txBox="1">
          <a:spLocks noChangeArrowheads="1"/>
        </xdr:cNvSpPr>
      </xdr:nvSpPr>
      <xdr:spPr bwMode="auto">
        <a:xfrm>
          <a:off x="10634006" y="73875"/>
          <a:ext cx="1184391" cy="279911"/>
        </a:xfrm>
        <a:prstGeom prst="rect">
          <a:avLst/>
        </a:prstGeom>
        <a:solidFill>
          <a:srgbClr val="FFFFFF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 16-2-4</a:t>
          </a:r>
          <a:endParaRPr lang="ja-JP" sz="1050" kern="100">
            <a:solidFill>
              <a:schemeClr val="tx1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16933</xdr:colOff>
      <xdr:row>2</xdr:row>
      <xdr:rowOff>285168</xdr:rowOff>
    </xdr:from>
    <xdr:to>
      <xdr:col>3</xdr:col>
      <xdr:colOff>479415</xdr:colOff>
      <xdr:row>3</xdr:row>
      <xdr:rowOff>214838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1D0183C-71D6-4C0E-84C3-DF567FFF2B11}"/>
            </a:ext>
          </a:extLst>
        </xdr:cNvPr>
        <xdr:cNvSpPr txBox="1">
          <a:spLocks noChangeArrowheads="1"/>
        </xdr:cNvSpPr>
      </xdr:nvSpPr>
      <xdr:spPr bwMode="auto">
        <a:xfrm>
          <a:off x="188383" y="523293"/>
          <a:ext cx="1395932" cy="24399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  <xdr:twoCellAnchor>
    <xdr:from>
      <xdr:col>3</xdr:col>
      <xdr:colOff>32734</xdr:colOff>
      <xdr:row>0</xdr:row>
      <xdr:rowOff>17319</xdr:rowOff>
    </xdr:from>
    <xdr:to>
      <xdr:col>4</xdr:col>
      <xdr:colOff>668450</xdr:colOff>
      <xdr:row>1</xdr:row>
      <xdr:rowOff>58240</xdr:rowOff>
    </xdr:to>
    <xdr:sp macro="" textlink="">
      <xdr:nvSpPr>
        <xdr:cNvPr id="4" name="テキスト ボックス 11">
          <a:extLst>
            <a:ext uri="{FF2B5EF4-FFF2-40B4-BE49-F238E27FC236}">
              <a16:creationId xmlns:a16="http://schemas.microsoft.com/office/drawing/2014/main" id="{1B441E2B-35F0-40C2-8073-56A93F2B9194}"/>
            </a:ext>
          </a:extLst>
        </xdr:cNvPr>
        <xdr:cNvSpPr txBox="1"/>
      </xdr:nvSpPr>
      <xdr:spPr>
        <a:xfrm>
          <a:off x="1148520" y="17319"/>
          <a:ext cx="1302466" cy="272242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12</xdr:col>
      <xdr:colOff>218055</xdr:colOff>
      <xdr:row>30</xdr:row>
      <xdr:rowOff>339498</xdr:rowOff>
    </xdr:from>
    <xdr:to>
      <xdr:col>18</xdr:col>
      <xdr:colOff>172584</xdr:colOff>
      <xdr:row>32</xdr:row>
      <xdr:rowOff>135959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F825F0F-61F2-47C3-9D90-260A88059088}"/>
            </a:ext>
          </a:extLst>
        </xdr:cNvPr>
        <xdr:cNvSpPr/>
      </xdr:nvSpPr>
      <xdr:spPr>
        <a:xfrm>
          <a:off x="7631226" y="8645298"/>
          <a:ext cx="4308815" cy="493147"/>
        </a:xfrm>
        <a:prstGeom prst="wedgeRoundRectCallout">
          <a:avLst>
            <a:gd name="adj1" fmla="val 37027"/>
            <a:gd name="adj2" fmla="val 8977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取引会員から各需要リソースに送信した指令量を記載ください。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18</xdr:col>
      <xdr:colOff>95250</xdr:colOff>
      <xdr:row>11</xdr:row>
      <xdr:rowOff>154781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CA17219-B585-4B8B-B628-09EFFAA29819}"/>
            </a:ext>
          </a:extLst>
        </xdr:cNvPr>
        <xdr:cNvSpPr txBox="1"/>
      </xdr:nvSpPr>
      <xdr:spPr>
        <a:xfrm>
          <a:off x="4514850" y="790575"/>
          <a:ext cx="7353300" cy="182165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（１）は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広域機関に提出いただいた発電計画の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kWh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に換算した値を入力してください。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eaLnBrk="1" fontAlgn="auto" latinLnBrk="0" hangingPunct="1"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発電計画電力が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000kWh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000×2=4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○（２）はｻﾝﾌﾟﾘﾝｸﾞ周期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分以内で取得したデータを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値に換算して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例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 発電実績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200÷5×60=2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400kW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〇リソース単位の審査を希望する場合は、（３）の指令量に取引会員から各リソースに送信</a:t>
          </a:r>
          <a:b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した指令量を記載ください。その際は、送信した指令における「到達時刻（指令量への到達を求める</a:t>
          </a:r>
          <a:b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時刻）」が属する時間の欄に指令量を入力してください。</a:t>
          </a:r>
          <a:b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 なお、到達時刻をゼロ秒とする指令の場合、その時刻から開始する時間の欄に入力してください。</a:t>
          </a: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416718</xdr:colOff>
      <xdr:row>6</xdr:row>
      <xdr:rowOff>214312</xdr:rowOff>
    </xdr:from>
    <xdr:to>
      <xdr:col>11</xdr:col>
      <xdr:colOff>700521</xdr:colOff>
      <xdr:row>8</xdr:row>
      <xdr:rowOff>117114</xdr:rowOff>
    </xdr:to>
    <xdr:sp macro="" textlink="">
      <xdr:nvSpPr>
        <xdr:cNvPr id="7" name="吹き出し: 四角形 5">
          <a:extLst>
            <a:ext uri="{FF2B5EF4-FFF2-40B4-BE49-F238E27FC236}">
              <a16:creationId xmlns:a16="http://schemas.microsoft.com/office/drawing/2014/main" id="{DC6C5DCD-96E4-47A1-BEF0-1621FF69E8F4}"/>
            </a:ext>
          </a:extLst>
        </xdr:cNvPr>
        <xdr:cNvSpPr/>
      </xdr:nvSpPr>
      <xdr:spPr>
        <a:xfrm>
          <a:off x="4245768" y="1481137"/>
          <a:ext cx="3027003" cy="379052"/>
        </a:xfrm>
        <a:prstGeom prst="borderCallout1">
          <a:avLst>
            <a:gd name="adj1" fmla="val 1605"/>
            <a:gd name="adj2" fmla="val 285"/>
            <a:gd name="adj3" fmla="val -88156"/>
            <a:gd name="adj4" fmla="val -1901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発電機単位の系統コードを記載ください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11</xdr:col>
      <xdr:colOff>282424</xdr:colOff>
      <xdr:row>3</xdr:row>
      <xdr:rowOff>231902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D83A732-5FD9-4D04-9FF3-B3DFD0F8E5EB}"/>
            </a:ext>
          </a:extLst>
        </xdr:cNvPr>
        <xdr:cNvSpPr txBox="1">
          <a:spLocks noChangeArrowheads="1"/>
        </xdr:cNvSpPr>
      </xdr:nvSpPr>
      <xdr:spPr bwMode="auto">
        <a:xfrm>
          <a:off x="1782536" y="557893"/>
          <a:ext cx="5044924" cy="231902"/>
        </a:xfrm>
        <a:prstGeom prst="rect">
          <a:avLst/>
        </a:prstGeom>
        <a:solidFill>
          <a:srgbClr val="FFFF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（取引開始が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2025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年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4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月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1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日以降の実需給を対象とする場合）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513263</xdr:colOff>
      <xdr:row>0</xdr:row>
      <xdr:rowOff>53873</xdr:rowOff>
    </xdr:from>
    <xdr:to>
      <xdr:col>18</xdr:col>
      <xdr:colOff>85026</xdr:colOff>
      <xdr:row>1</xdr:row>
      <xdr:rowOff>54429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B64AB0B-A031-4331-B83E-87A08336CC8A}"/>
            </a:ext>
          </a:extLst>
        </xdr:cNvPr>
        <xdr:cNvSpPr txBox="1">
          <a:spLocks noChangeArrowheads="1"/>
        </xdr:cNvSpPr>
      </xdr:nvSpPr>
      <xdr:spPr bwMode="auto">
        <a:xfrm>
          <a:off x="10623370" y="53873"/>
          <a:ext cx="1177406" cy="231877"/>
        </a:xfrm>
        <a:prstGeom prst="rect">
          <a:avLst/>
        </a:prstGeom>
        <a:solidFill>
          <a:srgbClr val="FFFFFF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 16-2-4</a:t>
          </a:r>
          <a:endParaRPr lang="ja-JP" sz="1050" kern="100">
            <a:solidFill>
              <a:schemeClr val="tx1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16933</xdr:colOff>
      <xdr:row>2</xdr:row>
      <xdr:rowOff>285169</xdr:rowOff>
    </xdr:from>
    <xdr:to>
      <xdr:col>3</xdr:col>
      <xdr:colOff>479415</xdr:colOff>
      <xdr:row>3</xdr:row>
      <xdr:rowOff>214839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C5FADDB-9B11-4D5B-8C70-51F254A16EC8}"/>
            </a:ext>
          </a:extLst>
        </xdr:cNvPr>
        <xdr:cNvSpPr txBox="1">
          <a:spLocks noChangeArrowheads="1"/>
        </xdr:cNvSpPr>
      </xdr:nvSpPr>
      <xdr:spPr bwMode="auto">
        <a:xfrm>
          <a:off x="188383" y="523294"/>
          <a:ext cx="1395932" cy="2344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  <xdr:twoCellAnchor>
    <xdr:from>
      <xdr:col>8</xdr:col>
      <xdr:colOff>0</xdr:colOff>
      <xdr:row>4</xdr:row>
      <xdr:rowOff>1</xdr:rowOff>
    </xdr:from>
    <xdr:to>
      <xdr:col>18</xdr:col>
      <xdr:colOff>95250</xdr:colOff>
      <xdr:row>11</xdr:row>
      <xdr:rowOff>154782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6FC7ACB-459C-4E06-9E3A-B11F22803893}"/>
            </a:ext>
          </a:extLst>
        </xdr:cNvPr>
        <xdr:cNvSpPr txBox="1"/>
      </xdr:nvSpPr>
      <xdr:spPr>
        <a:xfrm>
          <a:off x="4514850" y="781051"/>
          <a:ext cx="7353300" cy="182165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（１）は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広域機関に提出いただいた発電計画の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kWh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に換算した値を入力してください。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eaLnBrk="1" fontAlgn="auto" latinLnBrk="0" hangingPunct="1"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発電計画電力が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000kWh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000×2=4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○（２）はｻﾝﾌﾟﾘﾝｸﾞ周期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分以内で取得したデータを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値に換算して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例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 発電実績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200÷5×60=2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400kW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〇リソース単位の審査を希望する場合は、（３）の指令量に取引会員から各リソースに送信</a:t>
          </a:r>
          <a:b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した指令量を記載ください。その際は、送信した指令における「到達時刻（指令量への到達を求める</a:t>
          </a:r>
          <a:b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時刻）」が属する時間の欄に指令量を入力してください。</a:t>
          </a:r>
          <a:b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 なお、到達時刻をゼロ秒とする指令の場合、その時刻から開始する時間の欄に入力してください。</a:t>
          </a: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11</xdr:col>
      <xdr:colOff>282424</xdr:colOff>
      <xdr:row>3</xdr:row>
      <xdr:rowOff>231902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7917F39-574A-44EB-85E2-9BD918FAFCE8}"/>
            </a:ext>
          </a:extLst>
        </xdr:cNvPr>
        <xdr:cNvSpPr txBox="1">
          <a:spLocks noChangeArrowheads="1"/>
        </xdr:cNvSpPr>
      </xdr:nvSpPr>
      <xdr:spPr bwMode="auto">
        <a:xfrm>
          <a:off x="1771650" y="542925"/>
          <a:ext cx="5083024" cy="231902"/>
        </a:xfrm>
        <a:prstGeom prst="rect">
          <a:avLst/>
        </a:prstGeom>
        <a:solidFill>
          <a:srgbClr val="FFFF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（取引開始が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2025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年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4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月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1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日以降の実需給を対象とする場合）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521994</xdr:colOff>
      <xdr:row>0</xdr:row>
      <xdr:rowOff>73875</xdr:rowOff>
    </xdr:from>
    <xdr:to>
      <xdr:col>18</xdr:col>
      <xdr:colOff>98837</xdr:colOff>
      <xdr:row>1</xdr:row>
      <xdr:rowOff>108858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AD12A94-0B4A-49FA-ABEB-D036A803804D}"/>
            </a:ext>
          </a:extLst>
        </xdr:cNvPr>
        <xdr:cNvSpPr txBox="1">
          <a:spLocks noChangeArrowheads="1"/>
        </xdr:cNvSpPr>
      </xdr:nvSpPr>
      <xdr:spPr bwMode="auto">
        <a:xfrm>
          <a:off x="10632101" y="73875"/>
          <a:ext cx="1182486" cy="266304"/>
        </a:xfrm>
        <a:prstGeom prst="rect">
          <a:avLst/>
        </a:prstGeom>
        <a:solidFill>
          <a:srgbClr val="FFFFFF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 16-2-4</a:t>
          </a:r>
          <a:endParaRPr lang="ja-JP" sz="1050" kern="100">
            <a:solidFill>
              <a:schemeClr val="tx1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16933</xdr:colOff>
      <xdr:row>2</xdr:row>
      <xdr:rowOff>285168</xdr:rowOff>
    </xdr:from>
    <xdr:to>
      <xdr:col>3</xdr:col>
      <xdr:colOff>479415</xdr:colOff>
      <xdr:row>3</xdr:row>
      <xdr:rowOff>214838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D28384B-F2F3-44EA-BB20-BC5F76C14CB1}"/>
            </a:ext>
          </a:extLst>
        </xdr:cNvPr>
        <xdr:cNvSpPr txBox="1">
          <a:spLocks noChangeArrowheads="1"/>
        </xdr:cNvSpPr>
      </xdr:nvSpPr>
      <xdr:spPr bwMode="auto">
        <a:xfrm>
          <a:off x="188383" y="523293"/>
          <a:ext cx="1395932" cy="24399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  <xdr:twoCellAnchor>
    <xdr:from>
      <xdr:col>2</xdr:col>
      <xdr:colOff>660566</xdr:colOff>
      <xdr:row>0</xdr:row>
      <xdr:rowOff>50249</xdr:rowOff>
    </xdr:from>
    <xdr:to>
      <xdr:col>4</xdr:col>
      <xdr:colOff>625722</xdr:colOff>
      <xdr:row>1</xdr:row>
      <xdr:rowOff>87360</xdr:rowOff>
    </xdr:to>
    <xdr:sp macro="" textlink="">
      <xdr:nvSpPr>
        <xdr:cNvPr id="4" name="テキスト ボックス 11">
          <a:extLst>
            <a:ext uri="{FF2B5EF4-FFF2-40B4-BE49-F238E27FC236}">
              <a16:creationId xmlns:a16="http://schemas.microsoft.com/office/drawing/2014/main" id="{7D8E264B-0DF5-4BDF-932D-9F95B6A3B40F}"/>
            </a:ext>
          </a:extLst>
        </xdr:cNvPr>
        <xdr:cNvSpPr txBox="1"/>
      </xdr:nvSpPr>
      <xdr:spPr>
        <a:xfrm>
          <a:off x="1109602" y="50249"/>
          <a:ext cx="1298656" cy="268432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12</xdr:col>
      <xdr:colOff>228940</xdr:colOff>
      <xdr:row>30</xdr:row>
      <xdr:rowOff>274185</xdr:rowOff>
    </xdr:from>
    <xdr:to>
      <xdr:col>18</xdr:col>
      <xdr:colOff>183469</xdr:colOff>
      <xdr:row>32</xdr:row>
      <xdr:rowOff>92418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51DFF211-DBDF-48B1-9EF6-3FCC073BEB58}"/>
            </a:ext>
          </a:extLst>
        </xdr:cNvPr>
        <xdr:cNvSpPr/>
      </xdr:nvSpPr>
      <xdr:spPr>
        <a:xfrm>
          <a:off x="7642111" y="8579985"/>
          <a:ext cx="4308815" cy="514919"/>
        </a:xfrm>
        <a:prstGeom prst="wedgeRoundRectCallout">
          <a:avLst>
            <a:gd name="adj1" fmla="val 37027"/>
            <a:gd name="adj2" fmla="val 8977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取引会員から各需要リソースに送信した指令量を記載ください。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18</xdr:col>
      <xdr:colOff>95250</xdr:colOff>
      <xdr:row>11</xdr:row>
      <xdr:rowOff>154781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93F2D28-570C-4A0F-A39B-4F13A88BA4FA}"/>
            </a:ext>
          </a:extLst>
        </xdr:cNvPr>
        <xdr:cNvSpPr txBox="1"/>
      </xdr:nvSpPr>
      <xdr:spPr>
        <a:xfrm>
          <a:off x="4514850" y="790575"/>
          <a:ext cx="7353300" cy="182165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（１）は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広域機関に提出いただいた発電計画の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kWh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に換算した値を入力してください。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eaLnBrk="1" fontAlgn="auto" latinLnBrk="0" hangingPunct="1"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発電計画電力が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000kWh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000×2=4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○（２）はｻﾝﾌﾟﾘﾝｸﾞ周期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分以内で取得したデータを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値に換算して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例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 発電実績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200÷5×60=2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400kW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〇リソース単位の審査を希望する場合は、（３）の指令量に取引会員から各リソースに送信</a:t>
          </a:r>
          <a:b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した指令量を記載ください。その際は、送信した指令における「到達時刻（指令量への到達を求める</a:t>
          </a:r>
          <a:b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時刻）」が属する時間の欄に指令量を入力してください。</a:t>
          </a:r>
          <a:b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 なお、到達時刻をゼロ秒とする指令の場合、その時刻から開始する時間の欄に入力してください。</a:t>
          </a: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416718</xdr:colOff>
      <xdr:row>6</xdr:row>
      <xdr:rowOff>214312</xdr:rowOff>
    </xdr:from>
    <xdr:to>
      <xdr:col>11</xdr:col>
      <xdr:colOff>700521</xdr:colOff>
      <xdr:row>8</xdr:row>
      <xdr:rowOff>117114</xdr:rowOff>
    </xdr:to>
    <xdr:sp macro="" textlink="">
      <xdr:nvSpPr>
        <xdr:cNvPr id="7" name="吹き出し: 四角形 5">
          <a:extLst>
            <a:ext uri="{FF2B5EF4-FFF2-40B4-BE49-F238E27FC236}">
              <a16:creationId xmlns:a16="http://schemas.microsoft.com/office/drawing/2014/main" id="{2B83DCAF-5FB0-46B4-92E1-8AE9611D4D88}"/>
            </a:ext>
          </a:extLst>
        </xdr:cNvPr>
        <xdr:cNvSpPr/>
      </xdr:nvSpPr>
      <xdr:spPr>
        <a:xfrm>
          <a:off x="4245768" y="1481137"/>
          <a:ext cx="3027003" cy="379052"/>
        </a:xfrm>
        <a:prstGeom prst="borderCallout1">
          <a:avLst>
            <a:gd name="adj1" fmla="val 1605"/>
            <a:gd name="adj2" fmla="val 285"/>
            <a:gd name="adj3" fmla="val -88156"/>
            <a:gd name="adj4" fmla="val -1901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発電機単位の系統コードを記載ください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11</xdr:col>
      <xdr:colOff>282424</xdr:colOff>
      <xdr:row>3</xdr:row>
      <xdr:rowOff>231902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2A3D02F-5101-406A-AB69-DFA713235890}"/>
            </a:ext>
          </a:extLst>
        </xdr:cNvPr>
        <xdr:cNvSpPr txBox="1">
          <a:spLocks noChangeArrowheads="1"/>
        </xdr:cNvSpPr>
      </xdr:nvSpPr>
      <xdr:spPr bwMode="auto">
        <a:xfrm>
          <a:off x="1771650" y="552450"/>
          <a:ext cx="5083024" cy="231902"/>
        </a:xfrm>
        <a:prstGeom prst="rect">
          <a:avLst/>
        </a:prstGeom>
        <a:solidFill>
          <a:srgbClr val="FFFF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（取引開始が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2025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年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4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月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1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日以降の実需給を対象とする場合）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513263</xdr:colOff>
      <xdr:row>0</xdr:row>
      <xdr:rowOff>53873</xdr:rowOff>
    </xdr:from>
    <xdr:to>
      <xdr:col>18</xdr:col>
      <xdr:colOff>85026</xdr:colOff>
      <xdr:row>1</xdr:row>
      <xdr:rowOff>54430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AE4733D-68E9-4A29-B79E-B08CB35E9DFC}"/>
            </a:ext>
          </a:extLst>
        </xdr:cNvPr>
        <xdr:cNvSpPr txBox="1">
          <a:spLocks noChangeArrowheads="1"/>
        </xdr:cNvSpPr>
      </xdr:nvSpPr>
      <xdr:spPr bwMode="auto">
        <a:xfrm>
          <a:off x="10650584" y="53873"/>
          <a:ext cx="1177406" cy="23187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 16-2-1</a:t>
          </a:r>
          <a:endParaRPr lang="ja-JP" sz="1050" kern="10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16933</xdr:colOff>
      <xdr:row>2</xdr:row>
      <xdr:rowOff>237543</xdr:rowOff>
    </xdr:from>
    <xdr:to>
      <xdr:col>3</xdr:col>
      <xdr:colOff>479415</xdr:colOff>
      <xdr:row>3</xdr:row>
      <xdr:rowOff>170388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47F9900-463C-437C-A6CB-12FDC3D93D88}"/>
            </a:ext>
          </a:extLst>
        </xdr:cNvPr>
        <xdr:cNvSpPr txBox="1">
          <a:spLocks noChangeArrowheads="1"/>
        </xdr:cNvSpPr>
      </xdr:nvSpPr>
      <xdr:spPr bwMode="auto">
        <a:xfrm>
          <a:off x="183621" y="463762"/>
          <a:ext cx="1391169" cy="21859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  <xdr:twoCellAnchor>
    <xdr:from>
      <xdr:col>3</xdr:col>
      <xdr:colOff>3614</xdr:colOff>
      <xdr:row>0</xdr:row>
      <xdr:rowOff>17318</xdr:rowOff>
    </xdr:from>
    <xdr:to>
      <xdr:col>4</xdr:col>
      <xdr:colOff>645045</xdr:colOff>
      <xdr:row>1</xdr:row>
      <xdr:rowOff>17418</xdr:rowOff>
    </xdr:to>
    <xdr:sp macro="" textlink="">
      <xdr:nvSpPr>
        <xdr:cNvPr id="5" name="テキスト ボックス 11">
          <a:extLst>
            <a:ext uri="{FF2B5EF4-FFF2-40B4-BE49-F238E27FC236}">
              <a16:creationId xmlns:a16="http://schemas.microsoft.com/office/drawing/2014/main" id="{EF4D968F-F307-4CA7-BC1E-F8E0CF495491}"/>
            </a:ext>
          </a:extLst>
        </xdr:cNvPr>
        <xdr:cNvSpPr txBox="1"/>
      </xdr:nvSpPr>
      <xdr:spPr>
        <a:xfrm>
          <a:off x="1133007" y="17318"/>
          <a:ext cx="1321788" cy="231421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15</xdr:col>
      <xdr:colOff>233796</xdr:colOff>
      <xdr:row>29</xdr:row>
      <xdr:rowOff>177512</xdr:rowOff>
    </xdr:from>
    <xdr:to>
      <xdr:col>17</xdr:col>
      <xdr:colOff>722724</xdr:colOff>
      <xdr:row>31</xdr:row>
      <xdr:rowOff>77933</xdr:rowOff>
    </xdr:to>
    <xdr:sp macro="" textlink="">
      <xdr:nvSpPr>
        <xdr:cNvPr id="7" name="吹き出し: 角を丸めた四角形 11">
          <a:extLst>
            <a:ext uri="{FF2B5EF4-FFF2-40B4-BE49-F238E27FC236}">
              <a16:creationId xmlns:a16="http://schemas.microsoft.com/office/drawing/2014/main" id="{D72E8E21-390D-4035-961E-DC23DB674456}"/>
            </a:ext>
          </a:extLst>
        </xdr:cNvPr>
        <xdr:cNvSpPr/>
      </xdr:nvSpPr>
      <xdr:spPr>
        <a:xfrm>
          <a:off x="9746890" y="7571293"/>
          <a:ext cx="1941490" cy="376671"/>
        </a:xfrm>
        <a:prstGeom prst="wedgeRoundRectCallout">
          <a:avLst>
            <a:gd name="adj1" fmla="val 35697"/>
            <a:gd name="adj2" fmla="val 1089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指令値の記載は不要です。</a:t>
          </a:r>
        </a:p>
      </xdr:txBody>
    </xdr:sp>
    <xdr:clientData/>
  </xdr:twoCellAnchor>
  <xdr:oneCellAnchor>
    <xdr:from>
      <xdr:col>8</xdr:col>
      <xdr:colOff>475995</xdr:colOff>
      <xdr:row>16</xdr:row>
      <xdr:rowOff>41838</xdr:rowOff>
    </xdr:from>
    <xdr:ext cx="2723823" cy="32842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F215000-5225-4BF4-8607-BA9025B89DC6}"/>
            </a:ext>
          </a:extLst>
        </xdr:cNvPr>
        <xdr:cNvSpPr txBox="1"/>
      </xdr:nvSpPr>
      <xdr:spPr>
        <a:xfrm>
          <a:off x="5007174" y="4028731"/>
          <a:ext cx="2723823" cy="32842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ysClr val="windowText" lastClr="000000"/>
              </a:solidFill>
              <a:latin typeface="+mn-lt"/>
            </a:rPr>
            <a:t>リソース単位の合計と一致させて下さい</a:t>
          </a:r>
        </a:p>
      </xdr:txBody>
    </xdr:sp>
    <xdr:clientData/>
  </xdr:oneCellAnchor>
  <xdr:twoCellAnchor>
    <xdr:from>
      <xdr:col>8</xdr:col>
      <xdr:colOff>0</xdr:colOff>
      <xdr:row>4</xdr:row>
      <xdr:rowOff>0</xdr:rowOff>
    </xdr:from>
    <xdr:to>
      <xdr:col>18</xdr:col>
      <xdr:colOff>96543</xdr:colOff>
      <xdr:row>15</xdr:row>
      <xdr:rowOff>54429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B66303EE-4634-42D9-B9F7-3D1FC6A4E8E9}"/>
            </a:ext>
          </a:extLst>
        </xdr:cNvPr>
        <xdr:cNvSpPr txBox="1"/>
      </xdr:nvSpPr>
      <xdr:spPr>
        <a:xfrm>
          <a:off x="4531179" y="979714"/>
          <a:ext cx="7308328" cy="283028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（１）は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広域機関に提出いただいた発電計画の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kWh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に換算した値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の合計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を入力してください。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eaLnBrk="1" fontAlgn="auto" latinLnBrk="0" hangingPunct="1"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合計発電計画電力が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000kWh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000×2=4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○（２）はｻﾝﾌﾟﾘﾝｸﾞ周期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分以内で取得したデータを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値に換算して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例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 発電実績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200÷5×60=2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400kW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発電機リスト・パターン単位での審査のみ行う場合、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３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）指令量について取引会員による記載は不要です。</a:t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（簡易指令システム接続リソースの場合、属地エリアの一般送配電事業者から送信された指令における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「イベント開始時刻」および指令量を用いることとし、専用線オンライン接続リソースの場合、</a:t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属地エリアの一般送配電事業者が指令を送信した時刻および指令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量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を用いることといたします。</a:t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いずれも、属地エリアの一般送配電事業者が保管するデータを使用いたします。）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ただし、リソース単位の審査を希望する場合は、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（３）の指令量に取引会員から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各発電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リソースに送信</a:t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した指令量を記載ください。その際は、送信した指令における「到達時刻（指令量への到達を求める</a:t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時刻）」が属する時間の欄に指令量を入力してください。</a:t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なお、到達時刻をゼロ秒とする指令の場合、その時刻から開始する時間の欄に入力してください。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369093</xdr:colOff>
      <xdr:row>6</xdr:row>
      <xdr:rowOff>214313</xdr:rowOff>
    </xdr:from>
    <xdr:to>
      <xdr:col>11</xdr:col>
      <xdr:colOff>652896</xdr:colOff>
      <xdr:row>8</xdr:row>
      <xdr:rowOff>117115</xdr:rowOff>
    </xdr:to>
    <xdr:sp macro="" textlink="">
      <xdr:nvSpPr>
        <xdr:cNvPr id="12" name="吹き出し: 四角形 5">
          <a:extLst>
            <a:ext uri="{FF2B5EF4-FFF2-40B4-BE49-F238E27FC236}">
              <a16:creationId xmlns:a16="http://schemas.microsoft.com/office/drawing/2014/main" id="{B5D53F79-873C-4CE0-BA54-ECFA6970E41D}"/>
            </a:ext>
          </a:extLst>
        </xdr:cNvPr>
        <xdr:cNvSpPr/>
      </xdr:nvSpPr>
      <xdr:spPr>
        <a:xfrm>
          <a:off x="4202906" y="1476376"/>
          <a:ext cx="3046053" cy="379052"/>
        </a:xfrm>
        <a:prstGeom prst="borderCallout1">
          <a:avLst>
            <a:gd name="adj1" fmla="val 1605"/>
            <a:gd name="adj2" fmla="val 285"/>
            <a:gd name="adj3" fmla="val -88156"/>
            <a:gd name="adj4" fmla="val -1901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アグリゲータ用系統コードを記載ください</a:t>
          </a:r>
        </a:p>
      </xdr:txBody>
    </xdr:sp>
    <xdr:clientData/>
  </xdr:twoCellAnchor>
  <xdr:twoCellAnchor>
    <xdr:from>
      <xdr:col>3</xdr:col>
      <xdr:colOff>401261</xdr:colOff>
      <xdr:row>14</xdr:row>
      <xdr:rowOff>22506</xdr:rowOff>
    </xdr:from>
    <xdr:to>
      <xdr:col>7</xdr:col>
      <xdr:colOff>359775</xdr:colOff>
      <xdr:row>15</xdr:row>
      <xdr:rowOff>173627</xdr:rowOff>
    </xdr:to>
    <xdr:sp macro="" textlink="">
      <xdr:nvSpPr>
        <xdr:cNvPr id="4" name="吹き出し: 四角形 5">
          <a:extLst>
            <a:ext uri="{FF2B5EF4-FFF2-40B4-BE49-F238E27FC236}">
              <a16:creationId xmlns:a16="http://schemas.microsoft.com/office/drawing/2014/main" id="{5665257D-91DE-4F9C-90F6-36BCF9ECBDDF}"/>
            </a:ext>
          </a:extLst>
        </xdr:cNvPr>
        <xdr:cNvSpPr/>
      </xdr:nvSpPr>
      <xdr:spPr>
        <a:xfrm>
          <a:off x="1530654" y="3546756"/>
          <a:ext cx="2679942" cy="382442"/>
        </a:xfrm>
        <a:prstGeom prst="borderCallout1">
          <a:avLst>
            <a:gd name="adj1" fmla="val 32"/>
            <a:gd name="adj2" fmla="val 52437"/>
            <a:gd name="adj3" fmla="val -473254"/>
            <a:gd name="adj4" fmla="val 5853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1,000kW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以上の値を記載ください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4</xdr:col>
      <xdr:colOff>0</xdr:colOff>
      <xdr:row>2</xdr:row>
      <xdr:rowOff>258535</xdr:rowOff>
    </xdr:from>
    <xdr:to>
      <xdr:col>11</xdr:col>
      <xdr:colOff>462643</xdr:colOff>
      <xdr:row>3</xdr:row>
      <xdr:rowOff>217714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FD9D0DC-1AFE-495C-91D4-7909E1879ABD}"/>
            </a:ext>
          </a:extLst>
        </xdr:cNvPr>
        <xdr:cNvSpPr txBox="1">
          <a:spLocks noChangeArrowheads="1"/>
        </xdr:cNvSpPr>
      </xdr:nvSpPr>
      <xdr:spPr bwMode="auto">
        <a:xfrm>
          <a:off x="1782536" y="503464"/>
          <a:ext cx="5225143" cy="258536"/>
        </a:xfrm>
        <a:prstGeom prst="rect">
          <a:avLst/>
        </a:prstGeom>
        <a:solidFill>
          <a:srgbClr val="FFFF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（取引開始が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2025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年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3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月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31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日までの実需給を対象とする場合）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513263</xdr:colOff>
      <xdr:row>0</xdr:row>
      <xdr:rowOff>53874</xdr:rowOff>
    </xdr:from>
    <xdr:to>
      <xdr:col>18</xdr:col>
      <xdr:colOff>85026</xdr:colOff>
      <xdr:row>1</xdr:row>
      <xdr:rowOff>68037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93DF1296-F35B-441F-AF51-5EC5B2975B81}"/>
            </a:ext>
          </a:extLst>
        </xdr:cNvPr>
        <xdr:cNvSpPr txBox="1">
          <a:spLocks noChangeArrowheads="1"/>
        </xdr:cNvSpPr>
      </xdr:nvSpPr>
      <xdr:spPr bwMode="auto">
        <a:xfrm>
          <a:off x="10623370" y="53874"/>
          <a:ext cx="1177406" cy="2454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 16-2-2</a:t>
          </a:r>
          <a:endParaRPr lang="ja-JP" sz="1050" kern="10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16933</xdr:colOff>
      <xdr:row>2</xdr:row>
      <xdr:rowOff>285169</xdr:rowOff>
    </xdr:from>
    <xdr:to>
      <xdr:col>3</xdr:col>
      <xdr:colOff>479415</xdr:colOff>
      <xdr:row>3</xdr:row>
      <xdr:rowOff>214839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5345278-914A-423B-866E-DB16449417A6}"/>
            </a:ext>
          </a:extLst>
        </xdr:cNvPr>
        <xdr:cNvSpPr txBox="1">
          <a:spLocks noChangeArrowheads="1"/>
        </xdr:cNvSpPr>
      </xdr:nvSpPr>
      <xdr:spPr bwMode="auto">
        <a:xfrm>
          <a:off x="188383" y="523294"/>
          <a:ext cx="1395932" cy="2344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  <xdr:twoCellAnchor>
    <xdr:from>
      <xdr:col>8</xdr:col>
      <xdr:colOff>0</xdr:colOff>
      <xdr:row>4</xdr:row>
      <xdr:rowOff>1</xdr:rowOff>
    </xdr:from>
    <xdr:to>
      <xdr:col>18</xdr:col>
      <xdr:colOff>95250</xdr:colOff>
      <xdr:row>11</xdr:row>
      <xdr:rowOff>154782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52A915F-A2F1-4575-B399-26B9532680AD}"/>
            </a:ext>
          </a:extLst>
        </xdr:cNvPr>
        <xdr:cNvSpPr txBox="1"/>
      </xdr:nvSpPr>
      <xdr:spPr>
        <a:xfrm>
          <a:off x="4524375" y="785814"/>
          <a:ext cx="7381875" cy="182165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（１）は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広域機関に提出いただいた発電計画の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kWh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に換算した値を入力してください。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eaLnBrk="1" fontAlgn="auto" latinLnBrk="0" hangingPunct="1"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発電計画電力が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000kWh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000×2=4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○（２）はｻﾝﾌﾟﾘﾝｸﾞ周期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分以内で取得したデータを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値に換算して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例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 発電実績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200÷5×60=2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400kW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〇リソース単位の審査を希望する場合は、（３）の指令量に取引会員から各リソースに送信</a:t>
          </a:r>
          <a:b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した指令量を記載ください。その際は、送信した指令における「到達時刻（指令量への到達を求める</a:t>
          </a:r>
          <a:b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時刻）」が属する時間の欄に指令量を入力してください。</a:t>
          </a:r>
          <a:b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 なお、到達時刻をゼロ秒とする指令の場合、その時刻から開始する時間の欄に入力してください。</a:t>
          </a: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612321</xdr:colOff>
      <xdr:row>2</xdr:row>
      <xdr:rowOff>285750</xdr:rowOff>
    </xdr:from>
    <xdr:to>
      <xdr:col>11</xdr:col>
      <xdr:colOff>408214</xdr:colOff>
      <xdr:row>4</xdr:row>
      <xdr:rowOff>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62ABC5B-3B8F-4DDB-854D-49A3ADD9B3A9}"/>
            </a:ext>
          </a:extLst>
        </xdr:cNvPr>
        <xdr:cNvSpPr txBox="1">
          <a:spLocks noChangeArrowheads="1"/>
        </xdr:cNvSpPr>
      </xdr:nvSpPr>
      <xdr:spPr bwMode="auto">
        <a:xfrm>
          <a:off x="1728107" y="530679"/>
          <a:ext cx="5225143" cy="258536"/>
        </a:xfrm>
        <a:prstGeom prst="rect">
          <a:avLst/>
        </a:prstGeom>
        <a:solidFill>
          <a:srgbClr val="FFFF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（取引開始が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2025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年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3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月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31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日までの実需給を対象とする場合）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523899</xdr:colOff>
      <xdr:row>0</xdr:row>
      <xdr:rowOff>73876</xdr:rowOff>
    </xdr:from>
    <xdr:to>
      <xdr:col>18</xdr:col>
      <xdr:colOff>102647</xdr:colOff>
      <xdr:row>1</xdr:row>
      <xdr:rowOff>95251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6DE9CE8-3038-41F2-B700-AB7F4334736D}"/>
            </a:ext>
          </a:extLst>
        </xdr:cNvPr>
        <xdr:cNvSpPr txBox="1">
          <a:spLocks noChangeArrowheads="1"/>
        </xdr:cNvSpPr>
      </xdr:nvSpPr>
      <xdr:spPr bwMode="auto">
        <a:xfrm>
          <a:off x="10634006" y="73876"/>
          <a:ext cx="1184391" cy="25269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 16-2-2</a:t>
          </a:r>
          <a:endParaRPr lang="ja-JP" sz="1050" kern="10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16933</xdr:colOff>
      <xdr:row>2</xdr:row>
      <xdr:rowOff>285168</xdr:rowOff>
    </xdr:from>
    <xdr:to>
      <xdr:col>3</xdr:col>
      <xdr:colOff>479415</xdr:colOff>
      <xdr:row>3</xdr:row>
      <xdr:rowOff>214838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D944288-07B5-4910-806C-7EE51C5279C8}"/>
            </a:ext>
          </a:extLst>
        </xdr:cNvPr>
        <xdr:cNvSpPr txBox="1">
          <a:spLocks noChangeArrowheads="1"/>
        </xdr:cNvSpPr>
      </xdr:nvSpPr>
      <xdr:spPr bwMode="auto">
        <a:xfrm>
          <a:off x="188383" y="523293"/>
          <a:ext cx="1395932" cy="2344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  <xdr:twoCellAnchor>
    <xdr:from>
      <xdr:col>2</xdr:col>
      <xdr:colOff>660566</xdr:colOff>
      <xdr:row>0</xdr:row>
      <xdr:rowOff>71747</xdr:rowOff>
    </xdr:from>
    <xdr:to>
      <xdr:col>4</xdr:col>
      <xdr:colOff>629532</xdr:colOff>
      <xdr:row>1</xdr:row>
      <xdr:rowOff>79739</xdr:rowOff>
    </xdr:to>
    <xdr:sp macro="" textlink="">
      <xdr:nvSpPr>
        <xdr:cNvPr id="5" name="テキスト ボックス 11">
          <a:extLst>
            <a:ext uri="{FF2B5EF4-FFF2-40B4-BE49-F238E27FC236}">
              <a16:creationId xmlns:a16="http://schemas.microsoft.com/office/drawing/2014/main" id="{CB3BFCFC-1CD9-4C1D-A516-3AF8A71FB585}"/>
            </a:ext>
          </a:extLst>
        </xdr:cNvPr>
        <xdr:cNvSpPr txBox="1"/>
      </xdr:nvSpPr>
      <xdr:spPr>
        <a:xfrm>
          <a:off x="1109602" y="71747"/>
          <a:ext cx="1302466" cy="239313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12</xdr:col>
      <xdr:colOff>130969</xdr:colOff>
      <xdr:row>29</xdr:row>
      <xdr:rowOff>214313</xdr:rowOff>
    </xdr:from>
    <xdr:to>
      <xdr:col>18</xdr:col>
      <xdr:colOff>85498</xdr:colOff>
      <xdr:row>31</xdr:row>
      <xdr:rowOff>114188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87E67C79-616F-41FC-A561-AE16E2D6A346}"/>
            </a:ext>
          </a:extLst>
        </xdr:cNvPr>
        <xdr:cNvSpPr/>
      </xdr:nvSpPr>
      <xdr:spPr>
        <a:xfrm>
          <a:off x="7572375" y="7274719"/>
          <a:ext cx="4324123" cy="352313"/>
        </a:xfrm>
        <a:prstGeom prst="wedgeRoundRectCallout">
          <a:avLst>
            <a:gd name="adj1" fmla="val 37027"/>
            <a:gd name="adj2" fmla="val 8977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取引会員から各需要リソースに送信した指令量を記載ください。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18</xdr:col>
      <xdr:colOff>95250</xdr:colOff>
      <xdr:row>11</xdr:row>
      <xdr:rowOff>154781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4294860-C6FA-4979-88C6-ED09AC994CAE}"/>
            </a:ext>
          </a:extLst>
        </xdr:cNvPr>
        <xdr:cNvSpPr txBox="1"/>
      </xdr:nvSpPr>
      <xdr:spPr>
        <a:xfrm>
          <a:off x="4524375" y="785813"/>
          <a:ext cx="7381875" cy="182165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（１）は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広域機関に提出いただいた発電計画の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kWh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に換算した値を入力してください。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eaLnBrk="1" fontAlgn="auto" latinLnBrk="0" hangingPunct="1"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発電計画電力が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000kWh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000×2=4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○（２）はｻﾝﾌﾟﾘﾝｸﾞ周期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分以内で取得したデータを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値に換算して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例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 発電実績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200÷5×60=2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400kW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〇リソース単位の審査を希望する場合は、（３）の指令量に取引会員から各リソースに送信</a:t>
          </a:r>
          <a:b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した指令量を記載ください。その際は、送信した指令における「到達時刻（指令量への到達を求める</a:t>
          </a:r>
          <a:b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時刻）」が属する時間の欄に指令量を入力してください。</a:t>
          </a:r>
          <a:b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 なお、到達時刻をゼロ秒とする指令の場合、その時刻から開始する時間の欄に入力してください。</a:t>
          </a: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416718</xdr:colOff>
      <xdr:row>6</xdr:row>
      <xdr:rowOff>214312</xdr:rowOff>
    </xdr:from>
    <xdr:to>
      <xdr:col>11</xdr:col>
      <xdr:colOff>700521</xdr:colOff>
      <xdr:row>8</xdr:row>
      <xdr:rowOff>117114</xdr:rowOff>
    </xdr:to>
    <xdr:sp macro="" textlink="">
      <xdr:nvSpPr>
        <xdr:cNvPr id="7" name="吹き出し: 四角形 5">
          <a:extLst>
            <a:ext uri="{FF2B5EF4-FFF2-40B4-BE49-F238E27FC236}">
              <a16:creationId xmlns:a16="http://schemas.microsoft.com/office/drawing/2014/main" id="{0511E738-2769-4B18-BC41-94C7158F3CFB}"/>
            </a:ext>
          </a:extLst>
        </xdr:cNvPr>
        <xdr:cNvSpPr/>
      </xdr:nvSpPr>
      <xdr:spPr>
        <a:xfrm>
          <a:off x="4250531" y="1476375"/>
          <a:ext cx="3046053" cy="379052"/>
        </a:xfrm>
        <a:prstGeom prst="borderCallout1">
          <a:avLst>
            <a:gd name="adj1" fmla="val 1605"/>
            <a:gd name="adj2" fmla="val 285"/>
            <a:gd name="adj3" fmla="val -88156"/>
            <a:gd name="adj4" fmla="val -1901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発電機単位の系統コードを記載ください</a:t>
          </a:r>
        </a:p>
      </xdr:txBody>
    </xdr:sp>
    <xdr:clientData/>
  </xdr:twoCellAnchor>
  <xdr:twoCellAnchor>
    <xdr:from>
      <xdr:col>3</xdr:col>
      <xdr:colOff>625928</xdr:colOff>
      <xdr:row>2</xdr:row>
      <xdr:rowOff>258535</xdr:rowOff>
    </xdr:from>
    <xdr:to>
      <xdr:col>11</xdr:col>
      <xdr:colOff>421821</xdr:colOff>
      <xdr:row>3</xdr:row>
      <xdr:rowOff>204107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DC2D08-C7FB-440D-8217-44DFD03629D6}"/>
            </a:ext>
          </a:extLst>
        </xdr:cNvPr>
        <xdr:cNvSpPr txBox="1">
          <a:spLocks noChangeArrowheads="1"/>
        </xdr:cNvSpPr>
      </xdr:nvSpPr>
      <xdr:spPr bwMode="auto">
        <a:xfrm>
          <a:off x="1741714" y="503464"/>
          <a:ext cx="5225143" cy="258536"/>
        </a:xfrm>
        <a:prstGeom prst="rect">
          <a:avLst/>
        </a:prstGeom>
        <a:solidFill>
          <a:srgbClr val="FFFF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（取引開始が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2025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年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3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月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31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日までの実需給を対象とする場合）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520724</xdr:colOff>
      <xdr:row>0</xdr:row>
      <xdr:rowOff>53873</xdr:rowOff>
    </xdr:from>
    <xdr:to>
      <xdr:col>18</xdr:col>
      <xdr:colOff>105822</xdr:colOff>
      <xdr:row>1</xdr:row>
      <xdr:rowOff>54430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8DB130C1-2605-48FB-AC38-BF4CA158576C}"/>
            </a:ext>
          </a:extLst>
        </xdr:cNvPr>
        <xdr:cNvSpPr txBox="1">
          <a:spLocks noChangeArrowheads="1"/>
        </xdr:cNvSpPr>
      </xdr:nvSpPr>
      <xdr:spPr bwMode="auto">
        <a:xfrm>
          <a:off x="10630831" y="53873"/>
          <a:ext cx="1190741" cy="23187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 16-2-2</a:t>
          </a:r>
          <a:endParaRPr lang="ja-JP" sz="1050" kern="10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159808</xdr:colOff>
      <xdr:row>2</xdr:row>
      <xdr:rowOff>261356</xdr:rowOff>
    </xdr:from>
    <xdr:to>
      <xdr:col>3</xdr:col>
      <xdr:colOff>455602</xdr:colOff>
      <xdr:row>3</xdr:row>
      <xdr:rowOff>194201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09E58CD-D3BE-478B-9F77-7CF4DC08E67C}"/>
            </a:ext>
          </a:extLst>
        </xdr:cNvPr>
        <xdr:cNvSpPr txBox="1">
          <a:spLocks noChangeArrowheads="1"/>
        </xdr:cNvSpPr>
      </xdr:nvSpPr>
      <xdr:spPr bwMode="auto">
        <a:xfrm>
          <a:off x="159808" y="487575"/>
          <a:ext cx="1391169" cy="21859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18</xdr:col>
      <xdr:colOff>95250</xdr:colOff>
      <xdr:row>11</xdr:row>
      <xdr:rowOff>154781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2E4F7B2-9B18-4979-B5A7-F3C874C835CF}"/>
            </a:ext>
          </a:extLst>
        </xdr:cNvPr>
        <xdr:cNvSpPr txBox="1"/>
      </xdr:nvSpPr>
      <xdr:spPr>
        <a:xfrm>
          <a:off x="4524375" y="785813"/>
          <a:ext cx="7381875" cy="182165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（１）は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広域機関に提出いただいた発電計画の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kWh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に換算した値を入力してください。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eaLnBrk="1" fontAlgn="auto" latinLnBrk="0" hangingPunct="1"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発電計画電力が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000kWh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000×2=4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○（２）はｻﾝﾌﾟﾘﾝｸﾞ周期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分以内で取得したデータを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値に換算して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例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 発電実績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200÷5×60=2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400kW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〇リソース単位の審査を希望する場合は、（３）の指令量に取引会員から各リソースに送信</a:t>
          </a:r>
          <a:b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した指令量を記載ください。その際は、送信した指令における「到達時刻（指令量への到達を求める</a:t>
          </a:r>
          <a:b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時刻）」が属する時間の欄に指令量を入力してください。</a:t>
          </a:r>
          <a:b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 なお、到達時刻をゼロ秒とする指令の場合、その時刻から開始する時間の欄に入力してください。</a:t>
          </a: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653143</xdr:colOff>
      <xdr:row>2</xdr:row>
      <xdr:rowOff>272142</xdr:rowOff>
    </xdr:from>
    <xdr:to>
      <xdr:col>11</xdr:col>
      <xdr:colOff>449036</xdr:colOff>
      <xdr:row>3</xdr:row>
      <xdr:rowOff>231321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1CE5AAC-FE48-4D1C-A2A1-430ADA06BBC7}"/>
            </a:ext>
          </a:extLst>
        </xdr:cNvPr>
        <xdr:cNvSpPr txBox="1">
          <a:spLocks noChangeArrowheads="1"/>
        </xdr:cNvSpPr>
      </xdr:nvSpPr>
      <xdr:spPr bwMode="auto">
        <a:xfrm>
          <a:off x="1768929" y="517071"/>
          <a:ext cx="5225143" cy="258536"/>
        </a:xfrm>
        <a:prstGeom prst="rect">
          <a:avLst/>
        </a:prstGeom>
        <a:solidFill>
          <a:srgbClr val="FFFF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（取引開始が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2025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年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3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月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31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日までの実需給を対象とする場合）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517072</xdr:colOff>
      <xdr:row>0</xdr:row>
      <xdr:rowOff>57683</xdr:rowOff>
    </xdr:from>
    <xdr:to>
      <xdr:col>18</xdr:col>
      <xdr:colOff>86930</xdr:colOff>
      <xdr:row>1</xdr:row>
      <xdr:rowOff>108858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EDCFE71-1119-4DC6-833D-C929A30FCF72}"/>
            </a:ext>
          </a:extLst>
        </xdr:cNvPr>
        <xdr:cNvSpPr txBox="1">
          <a:spLocks noChangeArrowheads="1"/>
        </xdr:cNvSpPr>
      </xdr:nvSpPr>
      <xdr:spPr bwMode="auto">
        <a:xfrm>
          <a:off x="10627179" y="57683"/>
          <a:ext cx="1175501" cy="28249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 16-2-2</a:t>
          </a:r>
          <a:endParaRPr lang="ja-JP" sz="1050" kern="10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5027</xdr:colOff>
      <xdr:row>2</xdr:row>
      <xdr:rowOff>249449</xdr:rowOff>
    </xdr:from>
    <xdr:to>
      <xdr:col>3</xdr:col>
      <xdr:colOff>467509</xdr:colOff>
      <xdr:row>3</xdr:row>
      <xdr:rowOff>182294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DD526D7-5D85-4A15-BEB5-35C8B5BA9C5E}"/>
            </a:ext>
          </a:extLst>
        </xdr:cNvPr>
        <xdr:cNvSpPr txBox="1">
          <a:spLocks noChangeArrowheads="1"/>
        </xdr:cNvSpPr>
      </xdr:nvSpPr>
      <xdr:spPr bwMode="auto">
        <a:xfrm>
          <a:off x="171715" y="475668"/>
          <a:ext cx="1391169" cy="2305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  <xdr:twoCellAnchor>
    <xdr:from>
      <xdr:col>2</xdr:col>
      <xdr:colOff>646960</xdr:colOff>
      <xdr:row>0</xdr:row>
      <xdr:rowOff>17318</xdr:rowOff>
    </xdr:from>
    <xdr:to>
      <xdr:col>4</xdr:col>
      <xdr:colOff>615926</xdr:colOff>
      <xdr:row>1</xdr:row>
      <xdr:rowOff>40822</xdr:rowOff>
    </xdr:to>
    <xdr:sp macro="" textlink="">
      <xdr:nvSpPr>
        <xdr:cNvPr id="5" name="テキスト ボックス 11">
          <a:extLst>
            <a:ext uri="{FF2B5EF4-FFF2-40B4-BE49-F238E27FC236}">
              <a16:creationId xmlns:a16="http://schemas.microsoft.com/office/drawing/2014/main" id="{00FB4AB5-0F52-498A-830B-FA058D6A6CAA}"/>
            </a:ext>
          </a:extLst>
        </xdr:cNvPr>
        <xdr:cNvSpPr txBox="1"/>
      </xdr:nvSpPr>
      <xdr:spPr>
        <a:xfrm>
          <a:off x="1095996" y="17318"/>
          <a:ext cx="1302466" cy="254825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12</xdr:col>
      <xdr:colOff>214313</xdr:colOff>
      <xdr:row>30</xdr:row>
      <xdr:rowOff>0</xdr:rowOff>
    </xdr:from>
    <xdr:to>
      <xdr:col>18</xdr:col>
      <xdr:colOff>165667</xdr:colOff>
      <xdr:row>31</xdr:row>
      <xdr:rowOff>129269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E8C13CA2-AD22-459B-ABA9-1E6CA4EDC59C}"/>
            </a:ext>
          </a:extLst>
        </xdr:cNvPr>
        <xdr:cNvSpPr/>
      </xdr:nvSpPr>
      <xdr:spPr>
        <a:xfrm>
          <a:off x="7655719" y="7870031"/>
          <a:ext cx="4320948" cy="367394"/>
        </a:xfrm>
        <a:prstGeom prst="wedgeRoundRectCallout">
          <a:avLst>
            <a:gd name="adj1" fmla="val 37027"/>
            <a:gd name="adj2" fmla="val 8977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取引会員から各需要リソースに送信した指令量を記載ください。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18</xdr:col>
      <xdr:colOff>95250</xdr:colOff>
      <xdr:row>11</xdr:row>
      <xdr:rowOff>154781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2D154EC-AA3E-4D79-AEA4-A2A3C94A7010}"/>
            </a:ext>
          </a:extLst>
        </xdr:cNvPr>
        <xdr:cNvSpPr txBox="1"/>
      </xdr:nvSpPr>
      <xdr:spPr>
        <a:xfrm>
          <a:off x="4524375" y="785813"/>
          <a:ext cx="7381875" cy="182165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（１）は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広域機関に提出いただいた発電計画の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kWh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に換算した値を入力してください。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eaLnBrk="1" fontAlgn="auto" latinLnBrk="0" hangingPunct="1"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発電計画電力が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000kWh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000×2=4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○（２）はｻﾝﾌﾟﾘﾝｸﾞ周期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分以内で取得したデータを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値に換算して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例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 発電実績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200÷5×60=2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400kW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〇リソース単位の審査を希望する場合は、（３）の指令量に取引会員から各リソースに送信</a:t>
          </a:r>
          <a:b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した指令量を記載ください。その際は、送信した指令における「到達時刻（指令量への到達を求める</a:t>
          </a:r>
          <a:b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時刻）」が属する時間の欄に指令量を入力してください。</a:t>
          </a:r>
          <a:b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 なお、到達時刻をゼロ秒とする指令の場合、その時刻から開始する時間の欄に入力してください。</a:t>
          </a: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416719</xdr:colOff>
      <xdr:row>6</xdr:row>
      <xdr:rowOff>202406</xdr:rowOff>
    </xdr:from>
    <xdr:to>
      <xdr:col>11</xdr:col>
      <xdr:colOff>700522</xdr:colOff>
      <xdr:row>8</xdr:row>
      <xdr:rowOff>105208</xdr:rowOff>
    </xdr:to>
    <xdr:sp macro="" textlink="">
      <xdr:nvSpPr>
        <xdr:cNvPr id="7" name="吹き出し: 四角形 5">
          <a:extLst>
            <a:ext uri="{FF2B5EF4-FFF2-40B4-BE49-F238E27FC236}">
              <a16:creationId xmlns:a16="http://schemas.microsoft.com/office/drawing/2014/main" id="{93772DD2-2697-4A54-BEA7-39F609EE1C52}"/>
            </a:ext>
          </a:extLst>
        </xdr:cNvPr>
        <xdr:cNvSpPr/>
      </xdr:nvSpPr>
      <xdr:spPr>
        <a:xfrm>
          <a:off x="4250532" y="1464469"/>
          <a:ext cx="3046053" cy="379052"/>
        </a:xfrm>
        <a:prstGeom prst="borderCallout1">
          <a:avLst>
            <a:gd name="adj1" fmla="val 1605"/>
            <a:gd name="adj2" fmla="val 285"/>
            <a:gd name="adj3" fmla="val -88156"/>
            <a:gd name="adj4" fmla="val -1901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発電機単位の系統コードを記載ください</a:t>
          </a:r>
        </a:p>
      </xdr:txBody>
    </xdr:sp>
    <xdr:clientData/>
  </xdr:twoCellAnchor>
  <xdr:twoCellAnchor>
    <xdr:from>
      <xdr:col>4</xdr:col>
      <xdr:colOff>-1</xdr:colOff>
      <xdr:row>2</xdr:row>
      <xdr:rowOff>258536</xdr:rowOff>
    </xdr:from>
    <xdr:to>
      <xdr:col>11</xdr:col>
      <xdr:colOff>462642</xdr:colOff>
      <xdr:row>3</xdr:row>
      <xdr:rowOff>217715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67F85D7-BFBF-4D13-BAFC-B6346C1AA5EE}"/>
            </a:ext>
          </a:extLst>
        </xdr:cNvPr>
        <xdr:cNvSpPr txBox="1">
          <a:spLocks noChangeArrowheads="1"/>
        </xdr:cNvSpPr>
      </xdr:nvSpPr>
      <xdr:spPr bwMode="auto">
        <a:xfrm>
          <a:off x="1782535" y="503465"/>
          <a:ext cx="5225143" cy="258536"/>
        </a:xfrm>
        <a:prstGeom prst="rect">
          <a:avLst/>
        </a:prstGeom>
        <a:solidFill>
          <a:srgbClr val="FFFF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（取引開始が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2025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年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3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月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31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日までの実需給を対象とする場合）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523899</xdr:colOff>
      <xdr:row>0</xdr:row>
      <xdr:rowOff>63238</xdr:rowOff>
    </xdr:from>
    <xdr:to>
      <xdr:col>18</xdr:col>
      <xdr:colOff>102647</xdr:colOff>
      <xdr:row>1</xdr:row>
      <xdr:rowOff>81643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C42D4B44-B30B-447B-B1FA-EEDA11F15F1D}"/>
            </a:ext>
          </a:extLst>
        </xdr:cNvPr>
        <xdr:cNvSpPr txBox="1">
          <a:spLocks noChangeArrowheads="1"/>
        </xdr:cNvSpPr>
      </xdr:nvSpPr>
      <xdr:spPr bwMode="auto">
        <a:xfrm>
          <a:off x="10661220" y="63238"/>
          <a:ext cx="1184391" cy="249726"/>
        </a:xfrm>
        <a:prstGeom prst="rect">
          <a:avLst/>
        </a:prstGeom>
        <a:solidFill>
          <a:srgbClr val="FFFFFF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 16-2-3</a:t>
          </a:r>
          <a:endParaRPr lang="ja-JP" sz="1050" kern="100">
            <a:solidFill>
              <a:schemeClr val="tx1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16933</xdr:colOff>
      <xdr:row>2</xdr:row>
      <xdr:rowOff>285169</xdr:rowOff>
    </xdr:from>
    <xdr:to>
      <xdr:col>3</xdr:col>
      <xdr:colOff>479415</xdr:colOff>
      <xdr:row>3</xdr:row>
      <xdr:rowOff>214839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7EABE6B-AFCB-4050-8E47-8C33DE36C45F}"/>
            </a:ext>
          </a:extLst>
        </xdr:cNvPr>
        <xdr:cNvSpPr txBox="1">
          <a:spLocks noChangeArrowheads="1"/>
        </xdr:cNvSpPr>
      </xdr:nvSpPr>
      <xdr:spPr bwMode="auto">
        <a:xfrm>
          <a:off x="188383" y="523294"/>
          <a:ext cx="1395932" cy="2344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18</xdr:col>
      <xdr:colOff>100353</xdr:colOff>
      <xdr:row>16</xdr:row>
      <xdr:rowOff>115659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0982353-8683-4350-B143-D3E095A7295F}"/>
            </a:ext>
          </a:extLst>
        </xdr:cNvPr>
        <xdr:cNvSpPr txBox="1"/>
      </xdr:nvSpPr>
      <xdr:spPr>
        <a:xfrm>
          <a:off x="4514850" y="781050"/>
          <a:ext cx="7358403" cy="297315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（１）は広域機関に提出いただいた発電計画の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kWh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に換算した値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の合計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を入力してください。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eaLnBrk="1" fontAlgn="auto" latinLnBrk="0" hangingPunct="1"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合計発電計画電力が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000kWh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000×2=4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○（２）はｻﾝﾌﾟﾘﾝｸﾞ周期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分以内で取得したデータを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値に換算して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例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 発電実績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200÷5×60=2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400kW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発電機リスト・パターン単位での審査のみ行う場合、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３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）指令量について取引会員による記載は不要です。</a:t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（簡易指令システム接続リソースの場合、属地エリアの一般送配電事業者から送信された指令における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「イベント開始時刻」および指令量を用いることとし、専用線オンライン接続リソースの場合、</a:t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属地エリアの一般送配電事業者が指令を送信した時刻および指令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量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を用いることといたします。</a:t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いずれも、属地エリアの一般送配電事業者が保管するデータを使用いたします。）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ただし、リソース単位の審査を希望する場合は、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（３）の指令量に取引会員から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各発電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リソースに送信</a:t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した指令量を記載ください。その際は、送信した指令における「到達時刻（指令量への到達を求める</a:t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時刻）」が属する時間の欄に指令量を入力してください。</a:t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なお、到達時刻をゼロ秒とする指令の場合、その時刻から開始する時間の欄に入力してください。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20743</xdr:colOff>
      <xdr:row>3</xdr:row>
      <xdr:rowOff>3229</xdr:rowOff>
    </xdr:from>
    <xdr:to>
      <xdr:col>11</xdr:col>
      <xdr:colOff>353785</xdr:colOff>
      <xdr:row>3</xdr:row>
      <xdr:rowOff>217715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A5AD697-C0E8-8CFB-78AD-F848102A5C18}"/>
            </a:ext>
          </a:extLst>
        </xdr:cNvPr>
        <xdr:cNvSpPr txBox="1">
          <a:spLocks noChangeArrowheads="1"/>
        </xdr:cNvSpPr>
      </xdr:nvSpPr>
      <xdr:spPr bwMode="auto">
        <a:xfrm>
          <a:off x="1803279" y="520300"/>
          <a:ext cx="5095542" cy="214486"/>
        </a:xfrm>
        <a:prstGeom prst="rect">
          <a:avLst/>
        </a:prstGeom>
        <a:solidFill>
          <a:srgbClr val="FFFF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（取引開始が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2025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年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4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月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1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日以降の実需給を対象とする場合）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513263</xdr:colOff>
      <xdr:row>0</xdr:row>
      <xdr:rowOff>53872</xdr:rowOff>
    </xdr:from>
    <xdr:to>
      <xdr:col>18</xdr:col>
      <xdr:colOff>85026</xdr:colOff>
      <xdr:row>1</xdr:row>
      <xdr:rowOff>81643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8800B94-487F-454A-9607-751CA27CB0AF}"/>
            </a:ext>
          </a:extLst>
        </xdr:cNvPr>
        <xdr:cNvSpPr txBox="1">
          <a:spLocks noChangeArrowheads="1"/>
        </xdr:cNvSpPr>
      </xdr:nvSpPr>
      <xdr:spPr bwMode="auto">
        <a:xfrm>
          <a:off x="10650584" y="53872"/>
          <a:ext cx="1177406" cy="25909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 16-2-3</a:t>
          </a:r>
          <a:endParaRPr lang="ja-JP" sz="1050" kern="100">
            <a:solidFill>
              <a:schemeClr val="tx1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16933</xdr:colOff>
      <xdr:row>2</xdr:row>
      <xdr:rowOff>237543</xdr:rowOff>
    </xdr:from>
    <xdr:to>
      <xdr:col>3</xdr:col>
      <xdr:colOff>479415</xdr:colOff>
      <xdr:row>3</xdr:row>
      <xdr:rowOff>170388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B14974C-9051-4371-8B34-23C372AB4D8A}"/>
            </a:ext>
          </a:extLst>
        </xdr:cNvPr>
        <xdr:cNvSpPr txBox="1">
          <a:spLocks noChangeArrowheads="1"/>
        </xdr:cNvSpPr>
      </xdr:nvSpPr>
      <xdr:spPr bwMode="auto">
        <a:xfrm>
          <a:off x="188383" y="475668"/>
          <a:ext cx="1395932" cy="23764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  <xdr:twoCellAnchor>
    <xdr:from>
      <xdr:col>2</xdr:col>
      <xdr:colOff>674174</xdr:colOff>
      <xdr:row>0</xdr:row>
      <xdr:rowOff>58140</xdr:rowOff>
    </xdr:from>
    <xdr:to>
      <xdr:col>4</xdr:col>
      <xdr:colOff>629533</xdr:colOff>
      <xdr:row>1</xdr:row>
      <xdr:rowOff>99061</xdr:rowOff>
    </xdr:to>
    <xdr:sp macro="" textlink="">
      <xdr:nvSpPr>
        <xdr:cNvPr id="4" name="テキスト ボックス 11">
          <a:extLst>
            <a:ext uri="{FF2B5EF4-FFF2-40B4-BE49-F238E27FC236}">
              <a16:creationId xmlns:a16="http://schemas.microsoft.com/office/drawing/2014/main" id="{690D60B2-FCAC-4969-AC1E-F36B36178814}"/>
            </a:ext>
          </a:extLst>
        </xdr:cNvPr>
        <xdr:cNvSpPr txBox="1"/>
      </xdr:nvSpPr>
      <xdr:spPr>
        <a:xfrm>
          <a:off x="1123210" y="58140"/>
          <a:ext cx="1316073" cy="272242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oneCellAnchor>
    <xdr:from>
      <xdr:col>8</xdr:col>
      <xdr:colOff>489330</xdr:colOff>
      <xdr:row>17</xdr:row>
      <xdr:rowOff>20338</xdr:rowOff>
    </xdr:from>
    <xdr:ext cx="2723823" cy="32842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37E6EEB-E5EC-4319-9058-B6C80A3808BC}"/>
            </a:ext>
          </a:extLst>
        </xdr:cNvPr>
        <xdr:cNvSpPr txBox="1"/>
      </xdr:nvSpPr>
      <xdr:spPr>
        <a:xfrm>
          <a:off x="5004180" y="3897013"/>
          <a:ext cx="2723823" cy="32842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ysClr val="windowText" lastClr="000000"/>
              </a:solidFill>
              <a:latin typeface="+mn-lt"/>
            </a:rPr>
            <a:t>リソース単位の合計と一致させて下さい</a:t>
          </a:r>
        </a:p>
      </xdr:txBody>
    </xdr:sp>
    <xdr:clientData/>
  </xdr:oneCellAnchor>
  <xdr:twoCellAnchor>
    <xdr:from>
      <xdr:col>8</xdr:col>
      <xdr:colOff>0</xdr:colOff>
      <xdr:row>4</xdr:row>
      <xdr:rowOff>0</xdr:rowOff>
    </xdr:from>
    <xdr:to>
      <xdr:col>18</xdr:col>
      <xdr:colOff>100353</xdr:colOff>
      <xdr:row>16</xdr:row>
      <xdr:rowOff>115659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39A37CF-A9D6-4739-B57B-782D68C972FA}"/>
            </a:ext>
          </a:extLst>
        </xdr:cNvPr>
        <xdr:cNvSpPr txBox="1"/>
      </xdr:nvSpPr>
      <xdr:spPr>
        <a:xfrm>
          <a:off x="4514850" y="781050"/>
          <a:ext cx="7358403" cy="297315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（１）は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広域機関に提出いただいた発電計画の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kWh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に換算した値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の合計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を入力してください。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eaLnBrk="1" fontAlgn="auto" latinLnBrk="0" hangingPunct="1"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合計発電計画電力が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000kWh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000×2=4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○（２）はｻﾝﾌﾟﾘﾝｸﾞ周期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分以内で取得したデータを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値に換算して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例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 発電実績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200÷5×60=2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400kW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発電機リスト・パターン単位での審査のみ行う場合、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３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）指令量について取引会員による記載は不要です。</a:t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（簡易指令システム接続リソースの場合、属地エリアの一般送配電事業者から送信された指令における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「イベント開始時刻」および指令量を用いることとし、専用線オンライン接続リソースの場合、</a:t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属地エリアの一般送配電事業者が指令を送信した時刻および指令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量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を用いることといたします。</a:t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いずれも、属地エリアの一般送配電事業者が保管するデータを使用いたします。）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ただし、リソース単位の審査を希望する場合は、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（３）の指令量に取引会員から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各発電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リソースに送信</a:t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した指令量を記載ください。その際は、送信した指令における「到達時刻（指令量への到達を求める</a:t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時刻）」が属する時間の欄に指令量を入力してください。</a:t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なお、到達時刻をゼロ秒とする指令の場合、その時刻から開始する時間の欄に入力してください。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369093</xdr:colOff>
      <xdr:row>6</xdr:row>
      <xdr:rowOff>214313</xdr:rowOff>
    </xdr:from>
    <xdr:to>
      <xdr:col>11</xdr:col>
      <xdr:colOff>652896</xdr:colOff>
      <xdr:row>8</xdr:row>
      <xdr:rowOff>117115</xdr:rowOff>
    </xdr:to>
    <xdr:sp macro="" textlink="">
      <xdr:nvSpPr>
        <xdr:cNvPr id="9" name="吹き出し: 四角形 5">
          <a:extLst>
            <a:ext uri="{FF2B5EF4-FFF2-40B4-BE49-F238E27FC236}">
              <a16:creationId xmlns:a16="http://schemas.microsoft.com/office/drawing/2014/main" id="{E642C944-30A4-43E0-B40C-DDB5D8633665}"/>
            </a:ext>
          </a:extLst>
        </xdr:cNvPr>
        <xdr:cNvSpPr/>
      </xdr:nvSpPr>
      <xdr:spPr>
        <a:xfrm>
          <a:off x="4198143" y="1471613"/>
          <a:ext cx="3027003" cy="379052"/>
        </a:xfrm>
        <a:prstGeom prst="borderCallout1">
          <a:avLst>
            <a:gd name="adj1" fmla="val 1605"/>
            <a:gd name="adj2" fmla="val 285"/>
            <a:gd name="adj3" fmla="val -88156"/>
            <a:gd name="adj4" fmla="val -1901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アグリゲータ用系統コードを記載ください</a:t>
          </a:r>
        </a:p>
      </xdr:txBody>
    </xdr:sp>
    <xdr:clientData/>
  </xdr:twoCellAnchor>
  <xdr:twoCellAnchor>
    <xdr:from>
      <xdr:col>4</xdr:col>
      <xdr:colOff>0</xdr:colOff>
      <xdr:row>2</xdr:row>
      <xdr:rowOff>272143</xdr:rowOff>
    </xdr:from>
    <xdr:to>
      <xdr:col>11</xdr:col>
      <xdr:colOff>282424</xdr:colOff>
      <xdr:row>3</xdr:row>
      <xdr:rowOff>204688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CCC88CA0-5327-4215-A274-D146A525ADA3}"/>
            </a:ext>
          </a:extLst>
        </xdr:cNvPr>
        <xdr:cNvSpPr txBox="1">
          <a:spLocks noChangeArrowheads="1"/>
        </xdr:cNvSpPr>
      </xdr:nvSpPr>
      <xdr:spPr bwMode="auto">
        <a:xfrm>
          <a:off x="1782536" y="517072"/>
          <a:ext cx="5044924" cy="231902"/>
        </a:xfrm>
        <a:prstGeom prst="rect">
          <a:avLst/>
        </a:prstGeom>
        <a:solidFill>
          <a:srgbClr val="FFFF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（取引開始が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2025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年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4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月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1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日以降の実需給を対象とする場合）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  <xdr:twoCellAnchor>
    <xdr:from>
      <xdr:col>15</xdr:col>
      <xdr:colOff>375310</xdr:colOff>
      <xdr:row>30</xdr:row>
      <xdr:rowOff>101312</xdr:rowOff>
    </xdr:from>
    <xdr:to>
      <xdr:col>18</xdr:col>
      <xdr:colOff>15152</xdr:colOff>
      <xdr:row>31</xdr:row>
      <xdr:rowOff>328304</xdr:rowOff>
    </xdr:to>
    <xdr:sp macro="" textlink="">
      <xdr:nvSpPr>
        <xdr:cNvPr id="11" name="吹き出し: 角を丸めた四角形 11">
          <a:extLst>
            <a:ext uri="{FF2B5EF4-FFF2-40B4-BE49-F238E27FC236}">
              <a16:creationId xmlns:a16="http://schemas.microsoft.com/office/drawing/2014/main" id="{2EFA69C2-CACA-4182-8CC2-3241FBB39204}"/>
            </a:ext>
          </a:extLst>
        </xdr:cNvPr>
        <xdr:cNvSpPr/>
      </xdr:nvSpPr>
      <xdr:spPr>
        <a:xfrm>
          <a:off x="9845881" y="8374455"/>
          <a:ext cx="1936728" cy="575335"/>
        </a:xfrm>
        <a:prstGeom prst="wedgeRoundRectCallout">
          <a:avLst>
            <a:gd name="adj1" fmla="val 35697"/>
            <a:gd name="adj2" fmla="val 1089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指令量の記載は不要です。</a:t>
          </a:r>
        </a:p>
      </xdr:txBody>
    </xdr:sp>
    <xdr:clientData/>
  </xdr:twoCellAnchor>
  <xdr:twoCellAnchor>
    <xdr:from>
      <xdr:col>3</xdr:col>
      <xdr:colOff>435428</xdr:colOff>
      <xdr:row>14</xdr:row>
      <xdr:rowOff>95249</xdr:rowOff>
    </xdr:from>
    <xdr:to>
      <xdr:col>7</xdr:col>
      <xdr:colOff>401562</xdr:colOff>
      <xdr:row>16</xdr:row>
      <xdr:rowOff>15048</xdr:rowOff>
    </xdr:to>
    <xdr:sp macro="" textlink="">
      <xdr:nvSpPr>
        <xdr:cNvPr id="10" name="吹き出し: 四角形 5">
          <a:extLst>
            <a:ext uri="{FF2B5EF4-FFF2-40B4-BE49-F238E27FC236}">
              <a16:creationId xmlns:a16="http://schemas.microsoft.com/office/drawing/2014/main" id="{9D5AB30B-A3BC-4087-8E90-81F1AB422C68}"/>
            </a:ext>
          </a:extLst>
        </xdr:cNvPr>
        <xdr:cNvSpPr/>
      </xdr:nvSpPr>
      <xdr:spPr>
        <a:xfrm>
          <a:off x="1564821" y="3388178"/>
          <a:ext cx="2687562" cy="382441"/>
        </a:xfrm>
        <a:prstGeom prst="borderCallout1">
          <a:avLst>
            <a:gd name="adj1" fmla="val 32"/>
            <a:gd name="adj2" fmla="val 52437"/>
            <a:gd name="adj3" fmla="val -480370"/>
            <a:gd name="adj4" fmla="val 6310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1,000kW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以上の値を記載ください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513263</xdr:colOff>
      <xdr:row>0</xdr:row>
      <xdr:rowOff>53873</xdr:rowOff>
    </xdr:from>
    <xdr:to>
      <xdr:col>18</xdr:col>
      <xdr:colOff>85026</xdr:colOff>
      <xdr:row>1</xdr:row>
      <xdr:rowOff>54429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93286D24-9CD6-4BBA-B1DB-35DDBE2E2EDC}"/>
            </a:ext>
          </a:extLst>
        </xdr:cNvPr>
        <xdr:cNvSpPr txBox="1">
          <a:spLocks noChangeArrowheads="1"/>
        </xdr:cNvSpPr>
      </xdr:nvSpPr>
      <xdr:spPr bwMode="auto">
        <a:xfrm>
          <a:off x="10623370" y="53873"/>
          <a:ext cx="1177406" cy="231877"/>
        </a:xfrm>
        <a:prstGeom prst="rect">
          <a:avLst/>
        </a:prstGeom>
        <a:solidFill>
          <a:srgbClr val="FFFFFF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 16-2-4</a:t>
          </a:r>
          <a:endParaRPr lang="ja-JP" sz="1050" kern="100">
            <a:solidFill>
              <a:schemeClr val="tx1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16933</xdr:colOff>
      <xdr:row>2</xdr:row>
      <xdr:rowOff>285169</xdr:rowOff>
    </xdr:from>
    <xdr:to>
      <xdr:col>3</xdr:col>
      <xdr:colOff>479415</xdr:colOff>
      <xdr:row>3</xdr:row>
      <xdr:rowOff>214839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4063D24-32B9-47F8-B34A-A53F93CFFB25}"/>
            </a:ext>
          </a:extLst>
        </xdr:cNvPr>
        <xdr:cNvSpPr txBox="1">
          <a:spLocks noChangeArrowheads="1"/>
        </xdr:cNvSpPr>
      </xdr:nvSpPr>
      <xdr:spPr bwMode="auto">
        <a:xfrm>
          <a:off x="188383" y="523294"/>
          <a:ext cx="1395932" cy="2344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  <xdr:twoCellAnchor>
    <xdr:from>
      <xdr:col>8</xdr:col>
      <xdr:colOff>0</xdr:colOff>
      <xdr:row>4</xdr:row>
      <xdr:rowOff>1</xdr:rowOff>
    </xdr:from>
    <xdr:to>
      <xdr:col>18</xdr:col>
      <xdr:colOff>95250</xdr:colOff>
      <xdr:row>11</xdr:row>
      <xdr:rowOff>154782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731E86D-9365-4FFF-B688-C6282C1A7C4F}"/>
            </a:ext>
          </a:extLst>
        </xdr:cNvPr>
        <xdr:cNvSpPr txBox="1"/>
      </xdr:nvSpPr>
      <xdr:spPr>
        <a:xfrm>
          <a:off x="4514850" y="781051"/>
          <a:ext cx="7353300" cy="182165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（１）は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広域機関に提出いただいた発電計画の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kWh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に換算した値を入力してください。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eaLnBrk="1" fontAlgn="auto" latinLnBrk="0" hangingPunct="1"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発電計画電力が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000kWh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000×2=4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○（２）はｻﾝﾌﾟﾘﾝｸﾞ周期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分以内で取得したデータを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値に換算して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例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 発電実績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200÷5×60=2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400kW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〇リソース単位の審査を希望する場合は、（３）の指令量に取引会員から各リソースに送信</a:t>
          </a:r>
          <a:b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した指令量を記載ください。その際は、送信した指令における「到達時刻（指令量への到達を求める</a:t>
          </a:r>
          <a:b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時刻）」が属する時間の欄に指令量を入力してください。</a:t>
          </a:r>
          <a:b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 なお、到達時刻をゼロ秒とする指令の場合、その時刻から開始する時間の欄に入力してください。</a:t>
          </a: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11</xdr:col>
      <xdr:colOff>282424</xdr:colOff>
      <xdr:row>3</xdr:row>
      <xdr:rowOff>231902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AFDAE04-1FF2-4695-90E5-5D13C342ADFD}"/>
            </a:ext>
          </a:extLst>
        </xdr:cNvPr>
        <xdr:cNvSpPr txBox="1">
          <a:spLocks noChangeArrowheads="1"/>
        </xdr:cNvSpPr>
      </xdr:nvSpPr>
      <xdr:spPr bwMode="auto">
        <a:xfrm>
          <a:off x="1782536" y="544286"/>
          <a:ext cx="5044924" cy="231902"/>
        </a:xfrm>
        <a:prstGeom prst="rect">
          <a:avLst/>
        </a:prstGeom>
        <a:solidFill>
          <a:srgbClr val="FFFF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（取引開始が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2025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年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4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月</a:t>
          </a:r>
          <a:r>
            <a:rPr lang="en-US" altLang="ja-JP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1</a:t>
          </a: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+mn-ea"/>
              <a:cs typeface="Times New Roman"/>
            </a:rPr>
            <a:t>日以降の実需給を対象とする場合）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7D880-4ABC-4192-8B87-A8433BF9A86E}">
  <sheetPr codeName="Sheet1">
    <pageSetUpPr fitToPage="1"/>
  </sheetPr>
  <dimension ref="A1:V79"/>
  <sheetViews>
    <sheetView showGridLines="0" tabSelected="1" view="pageBreakPreview" zoomScale="70" zoomScaleNormal="85" zoomScaleSheetLayoutView="70" workbookViewId="0"/>
  </sheetViews>
  <sheetFormatPr defaultColWidth="9" defaultRowHeight="18" x14ac:dyDescent="0.45"/>
  <cols>
    <col min="1" max="1" width="2.19921875" style="24" customWidth="1"/>
    <col min="2" max="2" width="3.5" style="24" customWidth="1"/>
    <col min="3" max="4" width="9" style="24" customWidth="1"/>
    <col min="5" max="11" width="9" style="24"/>
    <col min="12" max="12" width="11.09765625" style="24" customWidth="1"/>
    <col min="13" max="16" width="9" style="24"/>
    <col min="17" max="17" width="10" style="24" customWidth="1"/>
    <col min="18" max="18" width="11.09765625" style="24" customWidth="1"/>
    <col min="19" max="19" width="3.69921875" style="24" customWidth="1"/>
    <col min="20" max="20" width="6" style="24" customWidth="1"/>
    <col min="21" max="21" width="9" style="24"/>
    <col min="22" max="22" width="9" style="24" hidden="1" customWidth="1"/>
    <col min="23" max="16384" width="9" style="24"/>
  </cols>
  <sheetData>
    <row r="1" spans="2:22" x14ac:dyDescent="0.45">
      <c r="B1" s="26"/>
    </row>
    <row r="2" spans="2:22" x14ac:dyDescent="0.45">
      <c r="B2" s="26" t="s">
        <v>43</v>
      </c>
    </row>
    <row r="3" spans="2:22" ht="22.2" x14ac:dyDescent="0.45">
      <c r="B3" s="86" t="s">
        <v>28</v>
      </c>
    </row>
    <row r="5" spans="2:22" x14ac:dyDescent="0.45">
      <c r="B5" s="98" t="s">
        <v>0</v>
      </c>
      <c r="C5" s="99"/>
      <c r="D5" s="100"/>
      <c r="E5" s="101"/>
      <c r="F5" s="101"/>
      <c r="G5" s="101"/>
      <c r="V5" s="24" t="s">
        <v>37</v>
      </c>
    </row>
    <row r="6" spans="2:22" x14ac:dyDescent="0.45">
      <c r="B6" s="98" t="s">
        <v>3</v>
      </c>
      <c r="C6" s="99"/>
      <c r="D6" s="100"/>
      <c r="E6" s="101"/>
      <c r="F6" s="101"/>
      <c r="G6" s="101"/>
      <c r="V6" s="24" t="s">
        <v>38</v>
      </c>
    </row>
    <row r="7" spans="2:22" x14ac:dyDescent="0.45">
      <c r="B7" s="98" t="s">
        <v>24</v>
      </c>
      <c r="C7" s="99"/>
      <c r="D7" s="100"/>
      <c r="E7" s="110"/>
      <c r="F7" s="111"/>
      <c r="G7" s="112"/>
    </row>
    <row r="8" spans="2:22" x14ac:dyDescent="0.45">
      <c r="B8" s="102" t="s">
        <v>5</v>
      </c>
      <c r="C8" s="103"/>
      <c r="D8" s="104"/>
      <c r="E8" s="105"/>
      <c r="F8" s="106"/>
      <c r="G8" s="107"/>
    </row>
    <row r="9" spans="2:22" x14ac:dyDescent="0.45">
      <c r="B9" s="102" t="s">
        <v>17</v>
      </c>
      <c r="C9" s="103"/>
      <c r="D9" s="104"/>
      <c r="E9" s="108"/>
      <c r="F9" s="106"/>
      <c r="G9" s="107"/>
    </row>
    <row r="10" spans="2:22" x14ac:dyDescent="0.45">
      <c r="B10" s="98" t="s">
        <v>18</v>
      </c>
      <c r="C10" s="99"/>
      <c r="D10" s="100"/>
      <c r="E10" s="40"/>
      <c r="F10" s="56" t="s">
        <v>4</v>
      </c>
      <c r="G10" s="25">
        <f>E10+TIME(4,0,0)</f>
        <v>0.16666666666666666</v>
      </c>
    </row>
    <row r="11" spans="2:22" ht="36" customHeight="1" x14ac:dyDescent="0.45">
      <c r="B11" s="113" t="s">
        <v>39</v>
      </c>
      <c r="C11" s="114"/>
      <c r="D11" s="114"/>
      <c r="E11" s="115"/>
      <c r="F11" s="115"/>
      <c r="G11" s="115"/>
    </row>
    <row r="12" spans="2:22" x14ac:dyDescent="0.45">
      <c r="B12" s="79" t="s">
        <v>8</v>
      </c>
      <c r="C12" s="27"/>
      <c r="D12" s="27"/>
      <c r="E12" s="28"/>
      <c r="F12" s="28"/>
      <c r="G12" s="28"/>
    </row>
    <row r="13" spans="2:22" x14ac:dyDescent="0.45">
      <c r="B13" s="39" t="s">
        <v>19</v>
      </c>
      <c r="C13" s="27"/>
      <c r="D13" s="27"/>
      <c r="E13" s="28"/>
      <c r="F13" s="28"/>
      <c r="G13" s="28"/>
    </row>
    <row r="14" spans="2:22" x14ac:dyDescent="0.45">
      <c r="B14" s="26"/>
      <c r="C14" s="27"/>
      <c r="D14" s="27"/>
      <c r="E14" s="28"/>
      <c r="F14" s="28"/>
      <c r="G14" s="28"/>
    </row>
    <row r="15" spans="2:22" x14ac:dyDescent="0.45">
      <c r="B15" s="52"/>
      <c r="C15" s="27"/>
      <c r="D15" s="27"/>
      <c r="E15" s="28"/>
      <c r="F15" s="28"/>
      <c r="G15" s="28"/>
    </row>
    <row r="16" spans="2:22" x14ac:dyDescent="0.45">
      <c r="B16" s="52"/>
      <c r="C16" s="27"/>
      <c r="D16" s="27"/>
      <c r="E16" s="28"/>
      <c r="F16" s="28"/>
      <c r="G16" s="28"/>
    </row>
    <row r="17" spans="1:21" x14ac:dyDescent="0.45">
      <c r="B17" s="52"/>
    </row>
    <row r="18" spans="1:21" x14ac:dyDescent="0.45">
      <c r="B18" s="52"/>
    </row>
    <row r="19" spans="1:21" x14ac:dyDescent="0.45">
      <c r="B19" s="26" t="s">
        <v>30</v>
      </c>
      <c r="C19" s="26"/>
      <c r="D19" s="26"/>
      <c r="E19" s="26"/>
      <c r="F19" s="26"/>
      <c r="G19" s="26"/>
      <c r="H19" s="26" t="s">
        <v>26</v>
      </c>
      <c r="I19" s="26"/>
      <c r="J19" s="26"/>
      <c r="K19" s="26"/>
      <c r="L19" s="26"/>
      <c r="M19" s="26"/>
      <c r="N19" s="26" t="s">
        <v>13</v>
      </c>
      <c r="O19" s="26"/>
      <c r="P19" s="26"/>
      <c r="Q19" s="26"/>
      <c r="R19" s="26"/>
      <c r="S19" s="26"/>
    </row>
    <row r="20" spans="1:21" s="1" customFormat="1" ht="50.4" x14ac:dyDescent="0.45">
      <c r="A20" s="24"/>
      <c r="B20" s="109" t="s">
        <v>2</v>
      </c>
      <c r="C20" s="109"/>
      <c r="D20" s="109"/>
      <c r="E20" s="109"/>
      <c r="F20" s="80" t="s">
        <v>31</v>
      </c>
      <c r="G20" s="81"/>
      <c r="H20" s="98" t="s">
        <v>2</v>
      </c>
      <c r="I20" s="99"/>
      <c r="J20" s="100"/>
      <c r="K20" s="80" t="s">
        <v>32</v>
      </c>
      <c r="L20" s="84"/>
      <c r="M20" s="81"/>
      <c r="N20" s="98" t="s">
        <v>2</v>
      </c>
      <c r="O20" s="99"/>
      <c r="P20" s="100"/>
      <c r="Q20" s="83" t="s">
        <v>45</v>
      </c>
      <c r="R20" s="85" t="s">
        <v>25</v>
      </c>
      <c r="S20" s="84"/>
      <c r="T20" s="24"/>
    </row>
    <row r="21" spans="1:21" s="1" customFormat="1" x14ac:dyDescent="0.45">
      <c r="B21" s="116" t="s">
        <v>6</v>
      </c>
      <c r="C21" s="3">
        <f>E10</f>
        <v>0</v>
      </c>
      <c r="D21" s="4" t="s">
        <v>1</v>
      </c>
      <c r="E21" s="5">
        <f>C21+TIME(0,5,0)</f>
        <v>3.472222222222222E-3</v>
      </c>
      <c r="F21" s="41"/>
      <c r="G21" s="2"/>
      <c r="H21" s="3">
        <f>C21</f>
        <v>0</v>
      </c>
      <c r="I21" s="4" t="s">
        <v>1</v>
      </c>
      <c r="J21" s="5">
        <f>H21+TIME(0,5,0)</f>
        <v>3.472222222222222E-3</v>
      </c>
      <c r="K21" s="41"/>
      <c r="L21" s="119"/>
      <c r="M21" s="2"/>
      <c r="N21" s="3">
        <f>H21</f>
        <v>0</v>
      </c>
      <c r="O21" s="4" t="s">
        <v>1</v>
      </c>
      <c r="P21" s="18">
        <f>N21+TIME(0,5,0)</f>
        <v>3.472222222222222E-3</v>
      </c>
      <c r="Q21" s="31">
        <f t="shared" ref="Q21:Q68" si="0">K21-F21</f>
        <v>0</v>
      </c>
      <c r="R21" s="120" t="s">
        <v>12</v>
      </c>
      <c r="S21" s="119"/>
    </row>
    <row r="22" spans="1:21" s="1" customFormat="1" x14ac:dyDescent="0.45">
      <c r="B22" s="117"/>
      <c r="C22" s="6">
        <f>E21</f>
        <v>3.472222222222222E-3</v>
      </c>
      <c r="D22" s="7" t="s">
        <v>1</v>
      </c>
      <c r="E22" s="8">
        <f>C22+TIME(0,5,0)</f>
        <v>6.9444444444444441E-3</v>
      </c>
      <c r="F22" s="41"/>
      <c r="H22" s="6">
        <f>J21</f>
        <v>3.472222222222222E-3</v>
      </c>
      <c r="I22" s="7" t="s">
        <v>1</v>
      </c>
      <c r="J22" s="8">
        <f>H22+TIME(0,5,0)</f>
        <v>6.9444444444444441E-3</v>
      </c>
      <c r="K22" s="41"/>
      <c r="L22" s="119"/>
      <c r="N22" s="6">
        <f>P21</f>
        <v>3.472222222222222E-3</v>
      </c>
      <c r="O22" s="7" t="s">
        <v>1</v>
      </c>
      <c r="P22" s="19">
        <f>N22+TIME(0,5,0)</f>
        <v>6.9444444444444441E-3</v>
      </c>
      <c r="Q22" s="32">
        <f t="shared" si="0"/>
        <v>0</v>
      </c>
      <c r="R22" s="121"/>
      <c r="S22" s="119"/>
      <c r="U22" s="23"/>
    </row>
    <row r="23" spans="1:21" x14ac:dyDescent="0.45">
      <c r="A23" s="1"/>
      <c r="B23" s="117"/>
      <c r="C23" s="6">
        <f t="shared" ref="C23:C68" si="1">E22</f>
        <v>6.9444444444444441E-3</v>
      </c>
      <c r="D23" s="7" t="s">
        <v>1</v>
      </c>
      <c r="E23" s="8">
        <f t="shared" ref="E23:E68" si="2">C23+TIME(0,5,0)</f>
        <v>1.0416666666666666E-2</v>
      </c>
      <c r="F23" s="42"/>
      <c r="G23" s="2"/>
      <c r="H23" s="6">
        <f t="shared" ref="H23:H68" si="3">J22</f>
        <v>6.9444444444444441E-3</v>
      </c>
      <c r="I23" s="7" t="s">
        <v>1</v>
      </c>
      <c r="J23" s="8">
        <f t="shared" ref="J23:J68" si="4">H23+TIME(0,5,0)</f>
        <v>1.0416666666666666E-2</v>
      </c>
      <c r="K23" s="42"/>
      <c r="L23" s="119"/>
      <c r="M23" s="2"/>
      <c r="N23" s="6">
        <f t="shared" ref="N23:N68" si="5">P22</f>
        <v>6.9444444444444441E-3</v>
      </c>
      <c r="O23" s="7" t="s">
        <v>1</v>
      </c>
      <c r="P23" s="19">
        <f t="shared" ref="P23:P68" si="6">N23+TIME(0,5,0)</f>
        <v>1.0416666666666666E-2</v>
      </c>
      <c r="Q23" s="33">
        <f t="shared" si="0"/>
        <v>0</v>
      </c>
      <c r="R23" s="121"/>
      <c r="S23" s="119"/>
      <c r="T23" s="1"/>
    </row>
    <row r="24" spans="1:21" x14ac:dyDescent="0.45">
      <c r="B24" s="117"/>
      <c r="C24" s="6">
        <f t="shared" si="1"/>
        <v>1.0416666666666666E-2</v>
      </c>
      <c r="D24" s="7" t="s">
        <v>1</v>
      </c>
      <c r="E24" s="8">
        <f t="shared" si="2"/>
        <v>1.3888888888888888E-2</v>
      </c>
      <c r="F24" s="42"/>
      <c r="H24" s="6">
        <f t="shared" si="3"/>
        <v>1.0416666666666666E-2</v>
      </c>
      <c r="I24" s="7" t="s">
        <v>1</v>
      </c>
      <c r="J24" s="8">
        <f t="shared" si="4"/>
        <v>1.3888888888888888E-2</v>
      </c>
      <c r="K24" s="42"/>
      <c r="L24" s="119"/>
      <c r="N24" s="6">
        <f t="shared" si="5"/>
        <v>1.0416666666666666E-2</v>
      </c>
      <c r="O24" s="7" t="s">
        <v>1</v>
      </c>
      <c r="P24" s="19">
        <f t="shared" si="6"/>
        <v>1.3888888888888888E-2</v>
      </c>
      <c r="Q24" s="33">
        <f t="shared" si="0"/>
        <v>0</v>
      </c>
      <c r="R24" s="121"/>
      <c r="S24" s="119"/>
    </row>
    <row r="25" spans="1:21" x14ac:dyDescent="0.45">
      <c r="B25" s="117"/>
      <c r="C25" s="6">
        <f t="shared" si="1"/>
        <v>1.3888888888888888E-2</v>
      </c>
      <c r="D25" s="7" t="s">
        <v>1</v>
      </c>
      <c r="E25" s="8">
        <f t="shared" si="2"/>
        <v>1.7361111111111112E-2</v>
      </c>
      <c r="F25" s="42"/>
      <c r="H25" s="6">
        <f t="shared" si="3"/>
        <v>1.3888888888888888E-2</v>
      </c>
      <c r="I25" s="7" t="s">
        <v>1</v>
      </c>
      <c r="J25" s="8">
        <f t="shared" si="4"/>
        <v>1.7361111111111112E-2</v>
      </c>
      <c r="K25" s="42"/>
      <c r="L25" s="119"/>
      <c r="N25" s="6">
        <f t="shared" si="5"/>
        <v>1.3888888888888888E-2</v>
      </c>
      <c r="O25" s="7" t="s">
        <v>1</v>
      </c>
      <c r="P25" s="19">
        <f t="shared" si="6"/>
        <v>1.7361111111111112E-2</v>
      </c>
      <c r="Q25" s="33">
        <f t="shared" si="0"/>
        <v>0</v>
      </c>
      <c r="R25" s="121"/>
      <c r="S25" s="119"/>
    </row>
    <row r="26" spans="1:21" x14ac:dyDescent="0.45">
      <c r="B26" s="117"/>
      <c r="C26" s="6">
        <f t="shared" si="1"/>
        <v>1.7361111111111112E-2</v>
      </c>
      <c r="D26" s="7" t="s">
        <v>1</v>
      </c>
      <c r="E26" s="8">
        <f t="shared" si="2"/>
        <v>2.0833333333333336E-2</v>
      </c>
      <c r="F26" s="42"/>
      <c r="H26" s="6">
        <f t="shared" si="3"/>
        <v>1.7361111111111112E-2</v>
      </c>
      <c r="I26" s="7" t="s">
        <v>1</v>
      </c>
      <c r="J26" s="8">
        <f t="shared" si="4"/>
        <v>2.0833333333333336E-2</v>
      </c>
      <c r="K26" s="42"/>
      <c r="L26" s="119"/>
      <c r="N26" s="6">
        <f t="shared" si="5"/>
        <v>1.7361111111111112E-2</v>
      </c>
      <c r="O26" s="7" t="s">
        <v>1</v>
      </c>
      <c r="P26" s="19">
        <f t="shared" si="6"/>
        <v>2.0833333333333336E-2</v>
      </c>
      <c r="Q26" s="32">
        <f t="shared" si="0"/>
        <v>0</v>
      </c>
      <c r="R26" s="121"/>
      <c r="S26" s="119"/>
    </row>
    <row r="27" spans="1:21" x14ac:dyDescent="0.45">
      <c r="B27" s="117"/>
      <c r="C27" s="6">
        <f t="shared" si="1"/>
        <v>2.0833333333333336E-2</v>
      </c>
      <c r="D27" s="7" t="s">
        <v>1</v>
      </c>
      <c r="E27" s="8">
        <f t="shared" si="2"/>
        <v>2.4305555555555559E-2</v>
      </c>
      <c r="F27" s="42"/>
      <c r="H27" s="6">
        <f t="shared" si="3"/>
        <v>2.0833333333333336E-2</v>
      </c>
      <c r="I27" s="7" t="s">
        <v>1</v>
      </c>
      <c r="J27" s="8">
        <f t="shared" si="4"/>
        <v>2.4305555555555559E-2</v>
      </c>
      <c r="K27" s="42"/>
      <c r="L27" s="119"/>
      <c r="N27" s="6">
        <f t="shared" si="5"/>
        <v>2.0833333333333336E-2</v>
      </c>
      <c r="O27" s="7" t="s">
        <v>1</v>
      </c>
      <c r="P27" s="19">
        <f t="shared" si="6"/>
        <v>2.4305555555555559E-2</v>
      </c>
      <c r="Q27" s="32">
        <f t="shared" si="0"/>
        <v>0</v>
      </c>
      <c r="R27" s="121"/>
      <c r="S27" s="119"/>
    </row>
    <row r="28" spans="1:21" x14ac:dyDescent="0.45">
      <c r="B28" s="117"/>
      <c r="C28" s="6">
        <f t="shared" si="1"/>
        <v>2.4305555555555559E-2</v>
      </c>
      <c r="D28" s="7" t="s">
        <v>1</v>
      </c>
      <c r="E28" s="8">
        <f t="shared" si="2"/>
        <v>2.7777777777777783E-2</v>
      </c>
      <c r="F28" s="42"/>
      <c r="H28" s="6">
        <f t="shared" si="3"/>
        <v>2.4305555555555559E-2</v>
      </c>
      <c r="I28" s="7" t="s">
        <v>1</v>
      </c>
      <c r="J28" s="8">
        <f t="shared" si="4"/>
        <v>2.7777777777777783E-2</v>
      </c>
      <c r="K28" s="42"/>
      <c r="L28" s="119"/>
      <c r="N28" s="6">
        <f t="shared" si="5"/>
        <v>2.4305555555555559E-2</v>
      </c>
      <c r="O28" s="7" t="s">
        <v>1</v>
      </c>
      <c r="P28" s="19">
        <f t="shared" si="6"/>
        <v>2.7777777777777783E-2</v>
      </c>
      <c r="Q28" s="32">
        <f t="shared" si="0"/>
        <v>0</v>
      </c>
      <c r="R28" s="121"/>
      <c r="S28" s="119"/>
    </row>
    <row r="29" spans="1:21" x14ac:dyDescent="0.45">
      <c r="B29" s="117"/>
      <c r="C29" s="6">
        <f t="shared" si="1"/>
        <v>2.7777777777777783E-2</v>
      </c>
      <c r="D29" s="7" t="s">
        <v>1</v>
      </c>
      <c r="E29" s="8">
        <f t="shared" si="2"/>
        <v>3.1250000000000007E-2</v>
      </c>
      <c r="F29" s="42"/>
      <c r="H29" s="6">
        <f t="shared" si="3"/>
        <v>2.7777777777777783E-2</v>
      </c>
      <c r="I29" s="7" t="s">
        <v>1</v>
      </c>
      <c r="J29" s="8">
        <f t="shared" si="4"/>
        <v>3.1250000000000007E-2</v>
      </c>
      <c r="K29" s="42"/>
      <c r="L29" s="119"/>
      <c r="N29" s="6">
        <f t="shared" si="5"/>
        <v>2.7777777777777783E-2</v>
      </c>
      <c r="O29" s="7" t="s">
        <v>1</v>
      </c>
      <c r="P29" s="19">
        <f t="shared" si="6"/>
        <v>3.1250000000000007E-2</v>
      </c>
      <c r="Q29" s="32">
        <f t="shared" si="0"/>
        <v>0</v>
      </c>
      <c r="R29" s="121"/>
      <c r="S29" s="119"/>
    </row>
    <row r="30" spans="1:21" x14ac:dyDescent="0.45">
      <c r="B30" s="117"/>
      <c r="C30" s="6">
        <f t="shared" si="1"/>
        <v>3.1250000000000007E-2</v>
      </c>
      <c r="D30" s="7" t="s">
        <v>1</v>
      </c>
      <c r="E30" s="8">
        <f t="shared" si="2"/>
        <v>3.4722222222222231E-2</v>
      </c>
      <c r="F30" s="42"/>
      <c r="H30" s="6">
        <f t="shared" si="3"/>
        <v>3.1250000000000007E-2</v>
      </c>
      <c r="I30" s="7" t="s">
        <v>1</v>
      </c>
      <c r="J30" s="8">
        <f t="shared" si="4"/>
        <v>3.4722222222222231E-2</v>
      </c>
      <c r="K30" s="42"/>
      <c r="L30" s="119"/>
      <c r="N30" s="6">
        <f t="shared" si="5"/>
        <v>3.1250000000000007E-2</v>
      </c>
      <c r="O30" s="7" t="s">
        <v>1</v>
      </c>
      <c r="P30" s="19">
        <f t="shared" si="6"/>
        <v>3.4722222222222231E-2</v>
      </c>
      <c r="Q30" s="32">
        <f t="shared" si="0"/>
        <v>0</v>
      </c>
      <c r="R30" s="121"/>
      <c r="S30" s="119"/>
    </row>
    <row r="31" spans="1:21" x14ac:dyDescent="0.45">
      <c r="B31" s="117"/>
      <c r="C31" s="6">
        <f t="shared" si="1"/>
        <v>3.4722222222222231E-2</v>
      </c>
      <c r="D31" s="7" t="s">
        <v>1</v>
      </c>
      <c r="E31" s="8">
        <f t="shared" si="2"/>
        <v>3.8194444444444454E-2</v>
      </c>
      <c r="F31" s="42"/>
      <c r="H31" s="6">
        <f t="shared" si="3"/>
        <v>3.4722222222222231E-2</v>
      </c>
      <c r="I31" s="7" t="s">
        <v>1</v>
      </c>
      <c r="J31" s="8">
        <f t="shared" si="4"/>
        <v>3.8194444444444454E-2</v>
      </c>
      <c r="K31" s="42"/>
      <c r="L31" s="119"/>
      <c r="N31" s="6">
        <f t="shared" si="5"/>
        <v>3.4722222222222231E-2</v>
      </c>
      <c r="O31" s="7" t="s">
        <v>1</v>
      </c>
      <c r="P31" s="19">
        <f t="shared" si="6"/>
        <v>3.8194444444444454E-2</v>
      </c>
      <c r="Q31" s="32">
        <f t="shared" si="0"/>
        <v>0</v>
      </c>
      <c r="R31" s="121"/>
      <c r="S31" s="119"/>
    </row>
    <row r="32" spans="1:21" x14ac:dyDescent="0.45">
      <c r="B32" s="118"/>
      <c r="C32" s="9">
        <f t="shared" si="1"/>
        <v>3.8194444444444454E-2</v>
      </c>
      <c r="D32" s="10" t="s">
        <v>1</v>
      </c>
      <c r="E32" s="11">
        <f t="shared" si="2"/>
        <v>4.1666666666666678E-2</v>
      </c>
      <c r="F32" s="43"/>
      <c r="H32" s="9">
        <f t="shared" si="3"/>
        <v>3.8194444444444454E-2</v>
      </c>
      <c r="I32" s="10" t="s">
        <v>1</v>
      </c>
      <c r="J32" s="11">
        <f t="shared" si="4"/>
        <v>4.1666666666666678E-2</v>
      </c>
      <c r="K32" s="43"/>
      <c r="L32" s="119"/>
      <c r="N32" s="9">
        <f t="shared" si="5"/>
        <v>3.8194444444444454E-2</v>
      </c>
      <c r="O32" s="10" t="s">
        <v>1</v>
      </c>
      <c r="P32" s="20">
        <f t="shared" si="6"/>
        <v>4.1666666666666678E-2</v>
      </c>
      <c r="Q32" s="34">
        <f t="shared" si="0"/>
        <v>0</v>
      </c>
      <c r="R32" s="122"/>
      <c r="S32" s="119"/>
    </row>
    <row r="33" spans="2:19" x14ac:dyDescent="0.45">
      <c r="B33" s="123" t="s">
        <v>7</v>
      </c>
      <c r="C33" s="15">
        <f t="shared" si="1"/>
        <v>4.1666666666666678E-2</v>
      </c>
      <c r="D33" s="16" t="s">
        <v>1</v>
      </c>
      <c r="E33" s="17">
        <f t="shared" si="2"/>
        <v>4.5138888888888902E-2</v>
      </c>
      <c r="F33" s="41"/>
      <c r="H33" s="15">
        <f t="shared" si="3"/>
        <v>4.1666666666666678E-2</v>
      </c>
      <c r="I33" s="16" t="s">
        <v>1</v>
      </c>
      <c r="J33" s="17">
        <f t="shared" si="4"/>
        <v>4.5138888888888902E-2</v>
      </c>
      <c r="K33" s="41"/>
      <c r="L33" s="63"/>
      <c r="N33" s="15">
        <f t="shared" si="5"/>
        <v>4.1666666666666678E-2</v>
      </c>
      <c r="O33" s="16" t="s">
        <v>1</v>
      </c>
      <c r="P33" s="21">
        <f t="shared" si="6"/>
        <v>4.5138888888888902E-2</v>
      </c>
      <c r="Q33" s="32">
        <f t="shared" si="0"/>
        <v>0</v>
      </c>
      <c r="R33" s="71"/>
      <c r="S33" s="63" t="str">
        <f t="shared" ref="S33:S68" si="7">IF(L33="","",L33-F33)</f>
        <v/>
      </c>
    </row>
    <row r="34" spans="2:19" x14ac:dyDescent="0.45">
      <c r="B34" s="123"/>
      <c r="C34" s="6">
        <f t="shared" si="1"/>
        <v>4.5138888888888902E-2</v>
      </c>
      <c r="D34" s="7" t="s">
        <v>1</v>
      </c>
      <c r="E34" s="8">
        <f t="shared" si="2"/>
        <v>4.8611111111111126E-2</v>
      </c>
      <c r="F34" s="41"/>
      <c r="H34" s="6">
        <f t="shared" si="3"/>
        <v>4.5138888888888902E-2</v>
      </c>
      <c r="I34" s="7" t="s">
        <v>1</v>
      </c>
      <c r="J34" s="8">
        <f t="shared" si="4"/>
        <v>4.8611111111111126E-2</v>
      </c>
      <c r="K34" s="41"/>
      <c r="L34" s="63"/>
      <c r="N34" s="6">
        <f t="shared" si="5"/>
        <v>4.5138888888888902E-2</v>
      </c>
      <c r="O34" s="7" t="s">
        <v>1</v>
      </c>
      <c r="P34" s="19">
        <f t="shared" si="6"/>
        <v>4.8611111111111126E-2</v>
      </c>
      <c r="Q34" s="32">
        <f t="shared" si="0"/>
        <v>0</v>
      </c>
      <c r="R34" s="68"/>
      <c r="S34" s="63" t="str">
        <f t="shared" si="7"/>
        <v/>
      </c>
    </row>
    <row r="35" spans="2:19" x14ac:dyDescent="0.45">
      <c r="B35" s="123"/>
      <c r="C35" s="6">
        <f t="shared" si="1"/>
        <v>4.8611111111111126E-2</v>
      </c>
      <c r="D35" s="7" t="s">
        <v>1</v>
      </c>
      <c r="E35" s="8">
        <f t="shared" si="2"/>
        <v>5.208333333333335E-2</v>
      </c>
      <c r="F35" s="42"/>
      <c r="H35" s="6">
        <f t="shared" si="3"/>
        <v>4.8611111111111126E-2</v>
      </c>
      <c r="I35" s="7" t="s">
        <v>1</v>
      </c>
      <c r="J35" s="8">
        <f t="shared" si="4"/>
        <v>5.208333333333335E-2</v>
      </c>
      <c r="K35" s="42"/>
      <c r="L35" s="72"/>
      <c r="N35" s="6">
        <f t="shared" si="5"/>
        <v>4.8611111111111126E-2</v>
      </c>
      <c r="O35" s="7" t="s">
        <v>1</v>
      </c>
      <c r="P35" s="19">
        <f t="shared" si="6"/>
        <v>5.208333333333335E-2</v>
      </c>
      <c r="Q35" s="33">
        <f t="shared" si="0"/>
        <v>0</v>
      </c>
      <c r="R35" s="68"/>
      <c r="S35" s="63" t="str">
        <f t="shared" si="7"/>
        <v/>
      </c>
    </row>
    <row r="36" spans="2:19" x14ac:dyDescent="0.45">
      <c r="B36" s="123"/>
      <c r="C36" s="6">
        <f t="shared" si="1"/>
        <v>5.208333333333335E-2</v>
      </c>
      <c r="D36" s="7" t="s">
        <v>1</v>
      </c>
      <c r="E36" s="8">
        <f t="shared" si="2"/>
        <v>5.5555555555555573E-2</v>
      </c>
      <c r="F36" s="42"/>
      <c r="H36" s="6">
        <f t="shared" si="3"/>
        <v>5.208333333333335E-2</v>
      </c>
      <c r="I36" s="7" t="s">
        <v>1</v>
      </c>
      <c r="J36" s="8">
        <f t="shared" si="4"/>
        <v>5.5555555555555573E-2</v>
      </c>
      <c r="K36" s="42"/>
      <c r="L36" s="72"/>
      <c r="N36" s="6">
        <f t="shared" si="5"/>
        <v>5.208333333333335E-2</v>
      </c>
      <c r="O36" s="7" t="s">
        <v>1</v>
      </c>
      <c r="P36" s="19">
        <f t="shared" si="6"/>
        <v>5.5555555555555573E-2</v>
      </c>
      <c r="Q36" s="33">
        <f t="shared" si="0"/>
        <v>0</v>
      </c>
      <c r="R36" s="68"/>
      <c r="S36" s="63" t="str">
        <f t="shared" si="7"/>
        <v/>
      </c>
    </row>
    <row r="37" spans="2:19" x14ac:dyDescent="0.45">
      <c r="B37" s="123"/>
      <c r="C37" s="6">
        <f t="shared" si="1"/>
        <v>5.5555555555555573E-2</v>
      </c>
      <c r="D37" s="7" t="s">
        <v>1</v>
      </c>
      <c r="E37" s="8">
        <f t="shared" si="2"/>
        <v>5.9027777777777797E-2</v>
      </c>
      <c r="F37" s="42"/>
      <c r="H37" s="6">
        <f t="shared" si="3"/>
        <v>5.5555555555555573E-2</v>
      </c>
      <c r="I37" s="7" t="s">
        <v>1</v>
      </c>
      <c r="J37" s="8">
        <f t="shared" si="4"/>
        <v>5.9027777777777797E-2</v>
      </c>
      <c r="K37" s="42"/>
      <c r="L37" s="72"/>
      <c r="N37" s="6">
        <f t="shared" si="5"/>
        <v>5.5555555555555573E-2</v>
      </c>
      <c r="O37" s="7" t="s">
        <v>1</v>
      </c>
      <c r="P37" s="19">
        <f t="shared" si="6"/>
        <v>5.9027777777777797E-2</v>
      </c>
      <c r="Q37" s="33">
        <f t="shared" si="0"/>
        <v>0</v>
      </c>
      <c r="R37" s="68"/>
      <c r="S37" s="63" t="str">
        <f t="shared" si="7"/>
        <v/>
      </c>
    </row>
    <row r="38" spans="2:19" x14ac:dyDescent="0.45">
      <c r="B38" s="123"/>
      <c r="C38" s="6">
        <f t="shared" si="1"/>
        <v>5.9027777777777797E-2</v>
      </c>
      <c r="D38" s="7" t="s">
        <v>1</v>
      </c>
      <c r="E38" s="8">
        <f t="shared" si="2"/>
        <v>6.2500000000000014E-2</v>
      </c>
      <c r="F38" s="42"/>
      <c r="H38" s="6">
        <f t="shared" si="3"/>
        <v>5.9027777777777797E-2</v>
      </c>
      <c r="I38" s="7" t="s">
        <v>1</v>
      </c>
      <c r="J38" s="8">
        <f t="shared" si="4"/>
        <v>6.2500000000000014E-2</v>
      </c>
      <c r="K38" s="42"/>
      <c r="L38" s="63"/>
      <c r="N38" s="6">
        <f t="shared" si="5"/>
        <v>5.9027777777777797E-2</v>
      </c>
      <c r="O38" s="7" t="s">
        <v>1</v>
      </c>
      <c r="P38" s="19">
        <f t="shared" si="6"/>
        <v>6.2500000000000014E-2</v>
      </c>
      <c r="Q38" s="32">
        <f t="shared" si="0"/>
        <v>0</v>
      </c>
      <c r="R38" s="68"/>
      <c r="S38" s="63" t="str">
        <f t="shared" si="7"/>
        <v/>
      </c>
    </row>
    <row r="39" spans="2:19" x14ac:dyDescent="0.45">
      <c r="B39" s="123"/>
      <c r="C39" s="6">
        <f t="shared" si="1"/>
        <v>6.2500000000000014E-2</v>
      </c>
      <c r="D39" s="7" t="s">
        <v>1</v>
      </c>
      <c r="E39" s="8">
        <f t="shared" si="2"/>
        <v>6.5972222222222238E-2</v>
      </c>
      <c r="F39" s="42"/>
      <c r="H39" s="6">
        <f t="shared" si="3"/>
        <v>6.2500000000000014E-2</v>
      </c>
      <c r="I39" s="7" t="s">
        <v>1</v>
      </c>
      <c r="J39" s="8">
        <f t="shared" si="4"/>
        <v>6.5972222222222238E-2</v>
      </c>
      <c r="K39" s="42"/>
      <c r="L39" s="63"/>
      <c r="N39" s="6">
        <f t="shared" si="5"/>
        <v>6.2500000000000014E-2</v>
      </c>
      <c r="O39" s="7" t="s">
        <v>1</v>
      </c>
      <c r="P39" s="19">
        <f t="shared" si="6"/>
        <v>6.5972222222222238E-2</v>
      </c>
      <c r="Q39" s="32">
        <f t="shared" si="0"/>
        <v>0</v>
      </c>
      <c r="R39" s="68"/>
      <c r="S39" s="63" t="str">
        <f t="shared" si="7"/>
        <v/>
      </c>
    </row>
    <row r="40" spans="2:19" x14ac:dyDescent="0.45">
      <c r="B40" s="123"/>
      <c r="C40" s="6">
        <f t="shared" si="1"/>
        <v>6.5972222222222238E-2</v>
      </c>
      <c r="D40" s="7" t="s">
        <v>1</v>
      </c>
      <c r="E40" s="8">
        <f t="shared" si="2"/>
        <v>6.9444444444444461E-2</v>
      </c>
      <c r="F40" s="42"/>
      <c r="H40" s="6">
        <f t="shared" si="3"/>
        <v>6.5972222222222238E-2</v>
      </c>
      <c r="I40" s="7" t="s">
        <v>1</v>
      </c>
      <c r="J40" s="8">
        <f t="shared" si="4"/>
        <v>6.9444444444444461E-2</v>
      </c>
      <c r="K40" s="42"/>
      <c r="L40" s="63"/>
      <c r="N40" s="6">
        <f t="shared" si="5"/>
        <v>6.5972222222222238E-2</v>
      </c>
      <c r="O40" s="7" t="s">
        <v>1</v>
      </c>
      <c r="P40" s="19">
        <f t="shared" si="6"/>
        <v>6.9444444444444461E-2</v>
      </c>
      <c r="Q40" s="32">
        <f t="shared" si="0"/>
        <v>0</v>
      </c>
      <c r="R40" s="68"/>
      <c r="S40" s="63" t="str">
        <f t="shared" si="7"/>
        <v/>
      </c>
    </row>
    <row r="41" spans="2:19" x14ac:dyDescent="0.45">
      <c r="B41" s="123"/>
      <c r="C41" s="6">
        <f t="shared" si="1"/>
        <v>6.9444444444444461E-2</v>
      </c>
      <c r="D41" s="7" t="s">
        <v>1</v>
      </c>
      <c r="E41" s="8">
        <f t="shared" si="2"/>
        <v>7.2916666666666685E-2</v>
      </c>
      <c r="F41" s="42"/>
      <c r="H41" s="6">
        <f t="shared" si="3"/>
        <v>6.9444444444444461E-2</v>
      </c>
      <c r="I41" s="7" t="s">
        <v>1</v>
      </c>
      <c r="J41" s="8">
        <f t="shared" si="4"/>
        <v>7.2916666666666685E-2</v>
      </c>
      <c r="K41" s="42"/>
      <c r="L41" s="63"/>
      <c r="N41" s="6">
        <f t="shared" si="5"/>
        <v>6.9444444444444461E-2</v>
      </c>
      <c r="O41" s="7" t="s">
        <v>1</v>
      </c>
      <c r="P41" s="19">
        <f t="shared" si="6"/>
        <v>7.2916666666666685E-2</v>
      </c>
      <c r="Q41" s="32">
        <f t="shared" si="0"/>
        <v>0</v>
      </c>
      <c r="R41" s="68"/>
      <c r="S41" s="63" t="str">
        <f t="shared" si="7"/>
        <v/>
      </c>
    </row>
    <row r="42" spans="2:19" x14ac:dyDescent="0.45">
      <c r="B42" s="123"/>
      <c r="C42" s="6">
        <f t="shared" si="1"/>
        <v>7.2916666666666685E-2</v>
      </c>
      <c r="D42" s="7" t="s">
        <v>1</v>
      </c>
      <c r="E42" s="8">
        <f t="shared" si="2"/>
        <v>7.6388888888888909E-2</v>
      </c>
      <c r="F42" s="42"/>
      <c r="H42" s="6">
        <f t="shared" si="3"/>
        <v>7.2916666666666685E-2</v>
      </c>
      <c r="I42" s="7" t="s">
        <v>1</v>
      </c>
      <c r="J42" s="8">
        <f t="shared" si="4"/>
        <v>7.6388888888888909E-2</v>
      </c>
      <c r="K42" s="42"/>
      <c r="L42" s="63"/>
      <c r="N42" s="6">
        <f t="shared" si="5"/>
        <v>7.2916666666666685E-2</v>
      </c>
      <c r="O42" s="7" t="s">
        <v>1</v>
      </c>
      <c r="P42" s="19">
        <f t="shared" si="6"/>
        <v>7.6388888888888909E-2</v>
      </c>
      <c r="Q42" s="32">
        <f t="shared" si="0"/>
        <v>0</v>
      </c>
      <c r="R42" s="68"/>
      <c r="S42" s="63" t="str">
        <f t="shared" si="7"/>
        <v/>
      </c>
    </row>
    <row r="43" spans="2:19" x14ac:dyDescent="0.45">
      <c r="B43" s="123"/>
      <c r="C43" s="6">
        <f t="shared" si="1"/>
        <v>7.6388888888888909E-2</v>
      </c>
      <c r="D43" s="7" t="s">
        <v>1</v>
      </c>
      <c r="E43" s="8">
        <f t="shared" si="2"/>
        <v>7.9861111111111133E-2</v>
      </c>
      <c r="F43" s="42"/>
      <c r="H43" s="6">
        <f t="shared" si="3"/>
        <v>7.6388888888888909E-2</v>
      </c>
      <c r="I43" s="7" t="s">
        <v>1</v>
      </c>
      <c r="J43" s="8">
        <f t="shared" si="4"/>
        <v>7.9861111111111133E-2</v>
      </c>
      <c r="K43" s="42"/>
      <c r="L43" s="63"/>
      <c r="N43" s="6">
        <f t="shared" si="5"/>
        <v>7.6388888888888909E-2</v>
      </c>
      <c r="O43" s="7" t="s">
        <v>1</v>
      </c>
      <c r="P43" s="19">
        <f t="shared" si="6"/>
        <v>7.9861111111111133E-2</v>
      </c>
      <c r="Q43" s="32">
        <f t="shared" si="0"/>
        <v>0</v>
      </c>
      <c r="R43" s="68"/>
      <c r="S43" s="63" t="str">
        <f t="shared" si="7"/>
        <v/>
      </c>
    </row>
    <row r="44" spans="2:19" x14ac:dyDescent="0.45">
      <c r="B44" s="123"/>
      <c r="C44" s="12">
        <f t="shared" si="1"/>
        <v>7.9861111111111133E-2</v>
      </c>
      <c r="D44" s="13" t="s">
        <v>1</v>
      </c>
      <c r="E44" s="14">
        <f t="shared" si="2"/>
        <v>8.3333333333333356E-2</v>
      </c>
      <c r="F44" s="44"/>
      <c r="H44" s="12">
        <f t="shared" si="3"/>
        <v>7.9861111111111133E-2</v>
      </c>
      <c r="I44" s="13" t="s">
        <v>1</v>
      </c>
      <c r="J44" s="14">
        <f t="shared" si="4"/>
        <v>8.3333333333333356E-2</v>
      </c>
      <c r="K44" s="44"/>
      <c r="L44" s="63"/>
      <c r="N44" s="12">
        <f t="shared" si="5"/>
        <v>7.9861111111111133E-2</v>
      </c>
      <c r="O44" s="13" t="s">
        <v>1</v>
      </c>
      <c r="P44" s="22">
        <f t="shared" si="6"/>
        <v>8.3333333333333356E-2</v>
      </c>
      <c r="Q44" s="35">
        <f t="shared" si="0"/>
        <v>0</v>
      </c>
      <c r="R44" s="69"/>
      <c r="S44" s="63" t="str">
        <f t="shared" si="7"/>
        <v/>
      </c>
    </row>
    <row r="45" spans="2:19" x14ac:dyDescent="0.45">
      <c r="B45" s="123"/>
      <c r="C45" s="3">
        <f t="shared" si="1"/>
        <v>8.3333333333333356E-2</v>
      </c>
      <c r="D45" s="4" t="s">
        <v>1</v>
      </c>
      <c r="E45" s="5">
        <f t="shared" si="2"/>
        <v>8.680555555555558E-2</v>
      </c>
      <c r="F45" s="45"/>
      <c r="H45" s="3">
        <f t="shared" si="3"/>
        <v>8.3333333333333356E-2</v>
      </c>
      <c r="I45" s="4" t="s">
        <v>1</v>
      </c>
      <c r="J45" s="5">
        <f t="shared" si="4"/>
        <v>8.680555555555558E-2</v>
      </c>
      <c r="K45" s="45"/>
      <c r="L45" s="63"/>
      <c r="N45" s="3">
        <f t="shared" si="5"/>
        <v>8.3333333333333356E-2</v>
      </c>
      <c r="O45" s="4" t="s">
        <v>1</v>
      </c>
      <c r="P45" s="18">
        <f t="shared" si="6"/>
        <v>8.680555555555558E-2</v>
      </c>
      <c r="Q45" s="36">
        <f t="shared" si="0"/>
        <v>0</v>
      </c>
      <c r="R45" s="68"/>
      <c r="S45" s="63" t="str">
        <f t="shared" si="7"/>
        <v/>
      </c>
    </row>
    <row r="46" spans="2:19" x14ac:dyDescent="0.45">
      <c r="B46" s="123"/>
      <c r="C46" s="6">
        <f t="shared" si="1"/>
        <v>8.680555555555558E-2</v>
      </c>
      <c r="D46" s="7" t="s">
        <v>1</v>
      </c>
      <c r="E46" s="8">
        <f t="shared" si="2"/>
        <v>9.0277777777777804E-2</v>
      </c>
      <c r="F46" s="42"/>
      <c r="H46" s="6">
        <f t="shared" si="3"/>
        <v>8.680555555555558E-2</v>
      </c>
      <c r="I46" s="7" t="s">
        <v>1</v>
      </c>
      <c r="J46" s="8">
        <f t="shared" si="4"/>
        <v>9.0277777777777804E-2</v>
      </c>
      <c r="K46" s="42"/>
      <c r="L46" s="63"/>
      <c r="N46" s="6">
        <f t="shared" si="5"/>
        <v>8.680555555555558E-2</v>
      </c>
      <c r="O46" s="7" t="s">
        <v>1</v>
      </c>
      <c r="P46" s="19">
        <f t="shared" si="6"/>
        <v>9.0277777777777804E-2</v>
      </c>
      <c r="Q46" s="32">
        <f t="shared" si="0"/>
        <v>0</v>
      </c>
      <c r="R46" s="68"/>
      <c r="S46" s="63" t="str">
        <f t="shared" si="7"/>
        <v/>
      </c>
    </row>
    <row r="47" spans="2:19" x14ac:dyDescent="0.45">
      <c r="B47" s="123"/>
      <c r="C47" s="6">
        <f t="shared" si="1"/>
        <v>9.0277777777777804E-2</v>
      </c>
      <c r="D47" s="7" t="s">
        <v>1</v>
      </c>
      <c r="E47" s="8">
        <f t="shared" si="2"/>
        <v>9.3750000000000028E-2</v>
      </c>
      <c r="F47" s="42"/>
      <c r="H47" s="6">
        <f t="shared" si="3"/>
        <v>9.0277777777777804E-2</v>
      </c>
      <c r="I47" s="7" t="s">
        <v>1</v>
      </c>
      <c r="J47" s="8">
        <f t="shared" si="4"/>
        <v>9.3750000000000028E-2</v>
      </c>
      <c r="K47" s="42"/>
      <c r="L47" s="63"/>
      <c r="N47" s="6">
        <f t="shared" si="5"/>
        <v>9.0277777777777804E-2</v>
      </c>
      <c r="O47" s="7" t="s">
        <v>1</v>
      </c>
      <c r="P47" s="19">
        <f t="shared" si="6"/>
        <v>9.3750000000000028E-2</v>
      </c>
      <c r="Q47" s="32">
        <f t="shared" si="0"/>
        <v>0</v>
      </c>
      <c r="R47" s="68"/>
      <c r="S47" s="63" t="str">
        <f t="shared" si="7"/>
        <v/>
      </c>
    </row>
    <row r="48" spans="2:19" x14ac:dyDescent="0.45">
      <c r="B48" s="123"/>
      <c r="C48" s="6">
        <f t="shared" si="1"/>
        <v>9.3750000000000028E-2</v>
      </c>
      <c r="D48" s="7" t="s">
        <v>1</v>
      </c>
      <c r="E48" s="8">
        <f t="shared" si="2"/>
        <v>9.7222222222222252E-2</v>
      </c>
      <c r="F48" s="42"/>
      <c r="H48" s="6">
        <f t="shared" si="3"/>
        <v>9.3750000000000028E-2</v>
      </c>
      <c r="I48" s="7" t="s">
        <v>1</v>
      </c>
      <c r="J48" s="8">
        <f t="shared" si="4"/>
        <v>9.7222222222222252E-2</v>
      </c>
      <c r="K48" s="42"/>
      <c r="L48" s="63"/>
      <c r="N48" s="6">
        <f t="shared" si="5"/>
        <v>9.3750000000000028E-2</v>
      </c>
      <c r="O48" s="7" t="s">
        <v>1</v>
      </c>
      <c r="P48" s="19">
        <f t="shared" si="6"/>
        <v>9.7222222222222252E-2</v>
      </c>
      <c r="Q48" s="32">
        <f t="shared" si="0"/>
        <v>0</v>
      </c>
      <c r="R48" s="68"/>
      <c r="S48" s="63" t="str">
        <f t="shared" si="7"/>
        <v/>
      </c>
    </row>
    <row r="49" spans="2:19" x14ac:dyDescent="0.45">
      <c r="B49" s="123"/>
      <c r="C49" s="6">
        <f t="shared" si="1"/>
        <v>9.7222222222222252E-2</v>
      </c>
      <c r="D49" s="7" t="s">
        <v>1</v>
      </c>
      <c r="E49" s="8">
        <f t="shared" si="2"/>
        <v>0.10069444444444448</v>
      </c>
      <c r="F49" s="42"/>
      <c r="H49" s="6">
        <f t="shared" si="3"/>
        <v>9.7222222222222252E-2</v>
      </c>
      <c r="I49" s="7" t="s">
        <v>1</v>
      </c>
      <c r="J49" s="8">
        <f t="shared" si="4"/>
        <v>0.10069444444444448</v>
      </c>
      <c r="K49" s="42"/>
      <c r="L49" s="63"/>
      <c r="N49" s="6">
        <f t="shared" si="5"/>
        <v>9.7222222222222252E-2</v>
      </c>
      <c r="O49" s="7" t="s">
        <v>1</v>
      </c>
      <c r="P49" s="19">
        <f t="shared" si="6"/>
        <v>0.10069444444444448</v>
      </c>
      <c r="Q49" s="32">
        <f t="shared" si="0"/>
        <v>0</v>
      </c>
      <c r="R49" s="70"/>
      <c r="S49" s="63" t="str">
        <f t="shared" si="7"/>
        <v/>
      </c>
    </row>
    <row r="50" spans="2:19" x14ac:dyDescent="0.45">
      <c r="B50" s="123"/>
      <c r="C50" s="6">
        <f t="shared" si="1"/>
        <v>0.10069444444444448</v>
      </c>
      <c r="D50" s="7" t="s">
        <v>1</v>
      </c>
      <c r="E50" s="8">
        <f t="shared" si="2"/>
        <v>0.1041666666666667</v>
      </c>
      <c r="F50" s="42"/>
      <c r="H50" s="6">
        <f t="shared" si="3"/>
        <v>0.10069444444444448</v>
      </c>
      <c r="I50" s="7" t="s">
        <v>1</v>
      </c>
      <c r="J50" s="8">
        <f t="shared" si="4"/>
        <v>0.1041666666666667</v>
      </c>
      <c r="K50" s="42"/>
      <c r="L50" s="63"/>
      <c r="N50" s="6">
        <f t="shared" si="5"/>
        <v>0.10069444444444448</v>
      </c>
      <c r="O50" s="7" t="s">
        <v>1</v>
      </c>
      <c r="P50" s="19">
        <f t="shared" si="6"/>
        <v>0.1041666666666667</v>
      </c>
      <c r="Q50" s="32">
        <f t="shared" si="0"/>
        <v>0</v>
      </c>
      <c r="R50" s="68"/>
      <c r="S50" s="63" t="str">
        <f t="shared" si="7"/>
        <v/>
      </c>
    </row>
    <row r="51" spans="2:19" x14ac:dyDescent="0.45">
      <c r="B51" s="123"/>
      <c r="C51" s="6">
        <f t="shared" si="1"/>
        <v>0.1041666666666667</v>
      </c>
      <c r="D51" s="7" t="s">
        <v>1</v>
      </c>
      <c r="E51" s="8">
        <f t="shared" si="2"/>
        <v>0.10763888888888892</v>
      </c>
      <c r="F51" s="42"/>
      <c r="H51" s="6">
        <f t="shared" si="3"/>
        <v>0.1041666666666667</v>
      </c>
      <c r="I51" s="7" t="s">
        <v>1</v>
      </c>
      <c r="J51" s="8">
        <f t="shared" si="4"/>
        <v>0.10763888888888892</v>
      </c>
      <c r="K51" s="42"/>
      <c r="L51" s="63"/>
      <c r="N51" s="6">
        <f t="shared" si="5"/>
        <v>0.1041666666666667</v>
      </c>
      <c r="O51" s="7" t="s">
        <v>1</v>
      </c>
      <c r="P51" s="19">
        <f t="shared" si="6"/>
        <v>0.10763888888888892</v>
      </c>
      <c r="Q51" s="32">
        <f t="shared" si="0"/>
        <v>0</v>
      </c>
      <c r="R51" s="68"/>
      <c r="S51" s="63" t="str">
        <f t="shared" si="7"/>
        <v/>
      </c>
    </row>
    <row r="52" spans="2:19" x14ac:dyDescent="0.45">
      <c r="B52" s="123"/>
      <c r="C52" s="6">
        <f t="shared" si="1"/>
        <v>0.10763888888888892</v>
      </c>
      <c r="D52" s="7" t="s">
        <v>1</v>
      </c>
      <c r="E52" s="8">
        <f t="shared" si="2"/>
        <v>0.11111111111111115</v>
      </c>
      <c r="F52" s="42"/>
      <c r="H52" s="6">
        <f t="shared" si="3"/>
        <v>0.10763888888888892</v>
      </c>
      <c r="I52" s="7" t="s">
        <v>1</v>
      </c>
      <c r="J52" s="8">
        <f t="shared" si="4"/>
        <v>0.11111111111111115</v>
      </c>
      <c r="K52" s="42"/>
      <c r="L52" s="63"/>
      <c r="N52" s="6">
        <f t="shared" si="5"/>
        <v>0.10763888888888892</v>
      </c>
      <c r="O52" s="7" t="s">
        <v>1</v>
      </c>
      <c r="P52" s="19">
        <f t="shared" si="6"/>
        <v>0.11111111111111115</v>
      </c>
      <c r="Q52" s="32">
        <f t="shared" si="0"/>
        <v>0</v>
      </c>
      <c r="R52" s="68"/>
      <c r="S52" s="63" t="str">
        <f t="shared" si="7"/>
        <v/>
      </c>
    </row>
    <row r="53" spans="2:19" x14ac:dyDescent="0.45">
      <c r="B53" s="123"/>
      <c r="C53" s="6">
        <f t="shared" si="1"/>
        <v>0.11111111111111115</v>
      </c>
      <c r="D53" s="7" t="s">
        <v>1</v>
      </c>
      <c r="E53" s="8">
        <f t="shared" si="2"/>
        <v>0.11458333333333337</v>
      </c>
      <c r="F53" s="42"/>
      <c r="H53" s="6">
        <f t="shared" si="3"/>
        <v>0.11111111111111115</v>
      </c>
      <c r="I53" s="7" t="s">
        <v>1</v>
      </c>
      <c r="J53" s="8">
        <f t="shared" si="4"/>
        <v>0.11458333333333337</v>
      </c>
      <c r="K53" s="42"/>
      <c r="L53" s="63"/>
      <c r="N53" s="6">
        <f t="shared" si="5"/>
        <v>0.11111111111111115</v>
      </c>
      <c r="O53" s="7" t="s">
        <v>1</v>
      </c>
      <c r="P53" s="19">
        <f t="shared" si="6"/>
        <v>0.11458333333333337</v>
      </c>
      <c r="Q53" s="32">
        <f t="shared" si="0"/>
        <v>0</v>
      </c>
      <c r="R53" s="68"/>
      <c r="S53" s="63" t="str">
        <f t="shared" si="7"/>
        <v/>
      </c>
    </row>
    <row r="54" spans="2:19" x14ac:dyDescent="0.45">
      <c r="B54" s="123"/>
      <c r="C54" s="6">
        <f t="shared" si="1"/>
        <v>0.11458333333333337</v>
      </c>
      <c r="D54" s="7" t="s">
        <v>1</v>
      </c>
      <c r="E54" s="8">
        <f t="shared" si="2"/>
        <v>0.11805555555555559</v>
      </c>
      <c r="F54" s="42"/>
      <c r="H54" s="6">
        <f t="shared" si="3"/>
        <v>0.11458333333333337</v>
      </c>
      <c r="I54" s="7" t="s">
        <v>1</v>
      </c>
      <c r="J54" s="8">
        <f t="shared" si="4"/>
        <v>0.11805555555555559</v>
      </c>
      <c r="K54" s="42"/>
      <c r="L54" s="63"/>
      <c r="N54" s="6">
        <f t="shared" si="5"/>
        <v>0.11458333333333337</v>
      </c>
      <c r="O54" s="7" t="s">
        <v>1</v>
      </c>
      <c r="P54" s="19">
        <f t="shared" si="6"/>
        <v>0.11805555555555559</v>
      </c>
      <c r="Q54" s="32">
        <f t="shared" si="0"/>
        <v>0</v>
      </c>
      <c r="R54" s="68"/>
      <c r="S54" s="63" t="str">
        <f t="shared" si="7"/>
        <v/>
      </c>
    </row>
    <row r="55" spans="2:19" x14ac:dyDescent="0.45">
      <c r="B55" s="123"/>
      <c r="C55" s="6">
        <f t="shared" si="1"/>
        <v>0.11805555555555559</v>
      </c>
      <c r="D55" s="7" t="s">
        <v>1</v>
      </c>
      <c r="E55" s="8">
        <f t="shared" si="2"/>
        <v>0.12152777777777782</v>
      </c>
      <c r="F55" s="42"/>
      <c r="H55" s="6">
        <f t="shared" si="3"/>
        <v>0.11805555555555559</v>
      </c>
      <c r="I55" s="7" t="s">
        <v>1</v>
      </c>
      <c r="J55" s="8">
        <f t="shared" si="4"/>
        <v>0.12152777777777782</v>
      </c>
      <c r="K55" s="42"/>
      <c r="L55" s="63"/>
      <c r="N55" s="6">
        <f t="shared" si="5"/>
        <v>0.11805555555555559</v>
      </c>
      <c r="O55" s="7" t="s">
        <v>1</v>
      </c>
      <c r="P55" s="19">
        <f t="shared" si="6"/>
        <v>0.12152777777777782</v>
      </c>
      <c r="Q55" s="32">
        <f t="shared" si="0"/>
        <v>0</v>
      </c>
      <c r="R55" s="68"/>
      <c r="S55" s="63" t="str">
        <f t="shared" si="7"/>
        <v/>
      </c>
    </row>
    <row r="56" spans="2:19" x14ac:dyDescent="0.45">
      <c r="B56" s="123"/>
      <c r="C56" s="12">
        <f t="shared" si="1"/>
        <v>0.12152777777777782</v>
      </c>
      <c r="D56" s="13" t="s">
        <v>1</v>
      </c>
      <c r="E56" s="14">
        <f t="shared" si="2"/>
        <v>0.12500000000000003</v>
      </c>
      <c r="F56" s="44"/>
      <c r="H56" s="12">
        <f t="shared" si="3"/>
        <v>0.12152777777777782</v>
      </c>
      <c r="I56" s="13" t="s">
        <v>1</v>
      </c>
      <c r="J56" s="14">
        <f t="shared" si="4"/>
        <v>0.12500000000000003</v>
      </c>
      <c r="K56" s="44"/>
      <c r="L56" s="63"/>
      <c r="N56" s="12">
        <f t="shared" si="5"/>
        <v>0.12152777777777782</v>
      </c>
      <c r="O56" s="13" t="s">
        <v>1</v>
      </c>
      <c r="P56" s="22">
        <f t="shared" si="6"/>
        <v>0.12500000000000003</v>
      </c>
      <c r="Q56" s="37">
        <f t="shared" si="0"/>
        <v>0</v>
      </c>
      <c r="R56" s="69"/>
      <c r="S56" s="63" t="str">
        <f t="shared" si="7"/>
        <v/>
      </c>
    </row>
    <row r="57" spans="2:19" x14ac:dyDescent="0.45">
      <c r="B57" s="123"/>
      <c r="C57" s="3">
        <f t="shared" si="1"/>
        <v>0.12500000000000003</v>
      </c>
      <c r="D57" s="4" t="s">
        <v>1</v>
      </c>
      <c r="E57" s="5">
        <f t="shared" si="2"/>
        <v>0.12847222222222224</v>
      </c>
      <c r="F57" s="45"/>
      <c r="H57" s="3">
        <f t="shared" si="3"/>
        <v>0.12500000000000003</v>
      </c>
      <c r="I57" s="4" t="s">
        <v>1</v>
      </c>
      <c r="J57" s="5">
        <f t="shared" si="4"/>
        <v>0.12847222222222224</v>
      </c>
      <c r="K57" s="45"/>
      <c r="L57" s="63"/>
      <c r="N57" s="3">
        <f t="shared" si="5"/>
        <v>0.12500000000000003</v>
      </c>
      <c r="O57" s="4" t="s">
        <v>1</v>
      </c>
      <c r="P57" s="18">
        <f t="shared" si="6"/>
        <v>0.12847222222222224</v>
      </c>
      <c r="Q57" s="32">
        <f t="shared" si="0"/>
        <v>0</v>
      </c>
      <c r="R57" s="68"/>
      <c r="S57" s="63" t="str">
        <f t="shared" si="7"/>
        <v/>
      </c>
    </row>
    <row r="58" spans="2:19" x14ac:dyDescent="0.45">
      <c r="B58" s="123"/>
      <c r="C58" s="6">
        <f t="shared" si="1"/>
        <v>0.12847222222222224</v>
      </c>
      <c r="D58" s="7" t="s">
        <v>1</v>
      </c>
      <c r="E58" s="8">
        <f t="shared" si="2"/>
        <v>0.13194444444444445</v>
      </c>
      <c r="F58" s="42"/>
      <c r="H58" s="6">
        <f t="shared" si="3"/>
        <v>0.12847222222222224</v>
      </c>
      <c r="I58" s="7" t="s">
        <v>1</v>
      </c>
      <c r="J58" s="8">
        <f t="shared" si="4"/>
        <v>0.13194444444444445</v>
      </c>
      <c r="K58" s="42"/>
      <c r="L58" s="63"/>
      <c r="N58" s="6">
        <f t="shared" si="5"/>
        <v>0.12847222222222224</v>
      </c>
      <c r="O58" s="7" t="s">
        <v>1</v>
      </c>
      <c r="P58" s="19">
        <f t="shared" si="6"/>
        <v>0.13194444444444445</v>
      </c>
      <c r="Q58" s="32">
        <f t="shared" si="0"/>
        <v>0</v>
      </c>
      <c r="R58" s="68"/>
      <c r="S58" s="63" t="str">
        <f t="shared" si="7"/>
        <v/>
      </c>
    </row>
    <row r="59" spans="2:19" x14ac:dyDescent="0.45">
      <c r="B59" s="123"/>
      <c r="C59" s="6">
        <f t="shared" si="1"/>
        <v>0.13194444444444445</v>
      </c>
      <c r="D59" s="7" t="s">
        <v>1</v>
      </c>
      <c r="E59" s="8">
        <f t="shared" si="2"/>
        <v>0.13541666666666666</v>
      </c>
      <c r="F59" s="42"/>
      <c r="H59" s="6">
        <f t="shared" si="3"/>
        <v>0.13194444444444445</v>
      </c>
      <c r="I59" s="7" t="s">
        <v>1</v>
      </c>
      <c r="J59" s="8">
        <f t="shared" si="4"/>
        <v>0.13541666666666666</v>
      </c>
      <c r="K59" s="42"/>
      <c r="L59" s="63"/>
      <c r="N59" s="6">
        <f t="shared" si="5"/>
        <v>0.13194444444444445</v>
      </c>
      <c r="O59" s="7" t="s">
        <v>1</v>
      </c>
      <c r="P59" s="19">
        <f t="shared" si="6"/>
        <v>0.13541666666666666</v>
      </c>
      <c r="Q59" s="32">
        <f t="shared" si="0"/>
        <v>0</v>
      </c>
      <c r="R59" s="68"/>
      <c r="S59" s="63" t="str">
        <f t="shared" si="7"/>
        <v/>
      </c>
    </row>
    <row r="60" spans="2:19" x14ac:dyDescent="0.45">
      <c r="B60" s="123"/>
      <c r="C60" s="6">
        <f t="shared" si="1"/>
        <v>0.13541666666666666</v>
      </c>
      <c r="D60" s="7" t="s">
        <v>1</v>
      </c>
      <c r="E60" s="8">
        <f t="shared" si="2"/>
        <v>0.13888888888888887</v>
      </c>
      <c r="F60" s="42"/>
      <c r="H60" s="6">
        <f t="shared" si="3"/>
        <v>0.13541666666666666</v>
      </c>
      <c r="I60" s="7" t="s">
        <v>1</v>
      </c>
      <c r="J60" s="8">
        <f t="shared" si="4"/>
        <v>0.13888888888888887</v>
      </c>
      <c r="K60" s="42"/>
      <c r="L60" s="63"/>
      <c r="N60" s="6">
        <f t="shared" si="5"/>
        <v>0.13541666666666666</v>
      </c>
      <c r="O60" s="7" t="s">
        <v>1</v>
      </c>
      <c r="P60" s="19">
        <f t="shared" si="6"/>
        <v>0.13888888888888887</v>
      </c>
      <c r="Q60" s="32">
        <f t="shared" si="0"/>
        <v>0</v>
      </c>
      <c r="R60" s="68"/>
      <c r="S60" s="63" t="str">
        <f t="shared" si="7"/>
        <v/>
      </c>
    </row>
    <row r="61" spans="2:19" x14ac:dyDescent="0.45">
      <c r="B61" s="123"/>
      <c r="C61" s="6">
        <f t="shared" si="1"/>
        <v>0.13888888888888887</v>
      </c>
      <c r="D61" s="7" t="s">
        <v>1</v>
      </c>
      <c r="E61" s="8">
        <f t="shared" si="2"/>
        <v>0.14236111111111108</v>
      </c>
      <c r="F61" s="42"/>
      <c r="H61" s="6">
        <f t="shared" si="3"/>
        <v>0.13888888888888887</v>
      </c>
      <c r="I61" s="7" t="s">
        <v>1</v>
      </c>
      <c r="J61" s="8">
        <f t="shared" si="4"/>
        <v>0.14236111111111108</v>
      </c>
      <c r="K61" s="42"/>
      <c r="L61" s="63"/>
      <c r="N61" s="6">
        <f t="shared" si="5"/>
        <v>0.13888888888888887</v>
      </c>
      <c r="O61" s="7" t="s">
        <v>1</v>
      </c>
      <c r="P61" s="19">
        <f t="shared" si="6"/>
        <v>0.14236111111111108</v>
      </c>
      <c r="Q61" s="32">
        <f t="shared" si="0"/>
        <v>0</v>
      </c>
      <c r="R61" s="68"/>
      <c r="S61" s="63" t="str">
        <f t="shared" si="7"/>
        <v/>
      </c>
    </row>
    <row r="62" spans="2:19" x14ac:dyDescent="0.45">
      <c r="B62" s="123"/>
      <c r="C62" s="6">
        <f t="shared" si="1"/>
        <v>0.14236111111111108</v>
      </c>
      <c r="D62" s="7" t="s">
        <v>1</v>
      </c>
      <c r="E62" s="8">
        <f t="shared" si="2"/>
        <v>0.14583333333333329</v>
      </c>
      <c r="F62" s="42"/>
      <c r="H62" s="6">
        <f t="shared" si="3"/>
        <v>0.14236111111111108</v>
      </c>
      <c r="I62" s="7" t="s">
        <v>1</v>
      </c>
      <c r="J62" s="8">
        <f t="shared" si="4"/>
        <v>0.14583333333333329</v>
      </c>
      <c r="K62" s="42"/>
      <c r="L62" s="63"/>
      <c r="N62" s="6">
        <f t="shared" si="5"/>
        <v>0.14236111111111108</v>
      </c>
      <c r="O62" s="7" t="s">
        <v>1</v>
      </c>
      <c r="P62" s="19">
        <f t="shared" si="6"/>
        <v>0.14583333333333329</v>
      </c>
      <c r="Q62" s="32">
        <f t="shared" si="0"/>
        <v>0</v>
      </c>
      <c r="R62" s="68"/>
      <c r="S62" s="63" t="str">
        <f t="shared" si="7"/>
        <v/>
      </c>
    </row>
    <row r="63" spans="2:19" x14ac:dyDescent="0.45">
      <c r="B63" s="123"/>
      <c r="C63" s="6">
        <f t="shared" si="1"/>
        <v>0.14583333333333329</v>
      </c>
      <c r="D63" s="7" t="s">
        <v>1</v>
      </c>
      <c r="E63" s="8">
        <f t="shared" si="2"/>
        <v>0.1493055555555555</v>
      </c>
      <c r="F63" s="42"/>
      <c r="H63" s="6">
        <f t="shared" si="3"/>
        <v>0.14583333333333329</v>
      </c>
      <c r="I63" s="7" t="s">
        <v>1</v>
      </c>
      <c r="J63" s="8">
        <f t="shared" si="4"/>
        <v>0.1493055555555555</v>
      </c>
      <c r="K63" s="42"/>
      <c r="L63" s="63"/>
      <c r="N63" s="6">
        <f t="shared" si="5"/>
        <v>0.14583333333333329</v>
      </c>
      <c r="O63" s="7" t="s">
        <v>1</v>
      </c>
      <c r="P63" s="19">
        <f t="shared" si="6"/>
        <v>0.1493055555555555</v>
      </c>
      <c r="Q63" s="32">
        <f t="shared" si="0"/>
        <v>0</v>
      </c>
      <c r="R63" s="68"/>
      <c r="S63" s="63" t="str">
        <f t="shared" si="7"/>
        <v/>
      </c>
    </row>
    <row r="64" spans="2:19" x14ac:dyDescent="0.45">
      <c r="B64" s="123"/>
      <c r="C64" s="6">
        <f t="shared" si="1"/>
        <v>0.1493055555555555</v>
      </c>
      <c r="D64" s="7" t="s">
        <v>1</v>
      </c>
      <c r="E64" s="8">
        <f t="shared" si="2"/>
        <v>0.15277777777777771</v>
      </c>
      <c r="F64" s="42"/>
      <c r="H64" s="6">
        <f t="shared" si="3"/>
        <v>0.1493055555555555</v>
      </c>
      <c r="I64" s="7" t="s">
        <v>1</v>
      </c>
      <c r="J64" s="8">
        <f t="shared" si="4"/>
        <v>0.15277777777777771</v>
      </c>
      <c r="K64" s="42"/>
      <c r="L64" s="63"/>
      <c r="N64" s="6">
        <f t="shared" si="5"/>
        <v>0.1493055555555555</v>
      </c>
      <c r="O64" s="7" t="s">
        <v>1</v>
      </c>
      <c r="P64" s="19">
        <f t="shared" si="6"/>
        <v>0.15277777777777771</v>
      </c>
      <c r="Q64" s="32">
        <f t="shared" si="0"/>
        <v>0</v>
      </c>
      <c r="R64" s="68"/>
      <c r="S64" s="63" t="str">
        <f t="shared" si="7"/>
        <v/>
      </c>
    </row>
    <row r="65" spans="2:20" x14ac:dyDescent="0.45">
      <c r="B65" s="123"/>
      <c r="C65" s="6">
        <f t="shared" si="1"/>
        <v>0.15277777777777771</v>
      </c>
      <c r="D65" s="7" t="s">
        <v>1</v>
      </c>
      <c r="E65" s="8">
        <f t="shared" si="2"/>
        <v>0.15624999999999992</v>
      </c>
      <c r="F65" s="42"/>
      <c r="H65" s="6">
        <f t="shared" si="3"/>
        <v>0.15277777777777771</v>
      </c>
      <c r="I65" s="7" t="s">
        <v>1</v>
      </c>
      <c r="J65" s="8">
        <f t="shared" si="4"/>
        <v>0.15624999999999992</v>
      </c>
      <c r="K65" s="42"/>
      <c r="L65" s="63"/>
      <c r="N65" s="6">
        <f t="shared" si="5"/>
        <v>0.15277777777777771</v>
      </c>
      <c r="O65" s="7" t="s">
        <v>1</v>
      </c>
      <c r="P65" s="19">
        <f t="shared" si="6"/>
        <v>0.15624999999999992</v>
      </c>
      <c r="Q65" s="32">
        <f t="shared" si="0"/>
        <v>0</v>
      </c>
      <c r="R65" s="68"/>
      <c r="S65" s="63" t="str">
        <f t="shared" si="7"/>
        <v/>
      </c>
    </row>
    <row r="66" spans="2:20" x14ac:dyDescent="0.45">
      <c r="B66" s="123"/>
      <c r="C66" s="6">
        <f t="shared" si="1"/>
        <v>0.15624999999999992</v>
      </c>
      <c r="D66" s="7" t="s">
        <v>1</v>
      </c>
      <c r="E66" s="8">
        <f t="shared" si="2"/>
        <v>0.15972222222222213</v>
      </c>
      <c r="F66" s="42"/>
      <c r="H66" s="6">
        <f t="shared" si="3"/>
        <v>0.15624999999999992</v>
      </c>
      <c r="I66" s="7" t="s">
        <v>1</v>
      </c>
      <c r="J66" s="8">
        <f t="shared" si="4"/>
        <v>0.15972222222222213</v>
      </c>
      <c r="K66" s="42"/>
      <c r="L66" s="63"/>
      <c r="N66" s="6">
        <f t="shared" si="5"/>
        <v>0.15624999999999992</v>
      </c>
      <c r="O66" s="7" t="s">
        <v>1</v>
      </c>
      <c r="P66" s="19">
        <f t="shared" si="6"/>
        <v>0.15972222222222213</v>
      </c>
      <c r="Q66" s="32">
        <f t="shared" si="0"/>
        <v>0</v>
      </c>
      <c r="R66" s="68"/>
      <c r="S66" s="63" t="str">
        <f t="shared" si="7"/>
        <v/>
      </c>
    </row>
    <row r="67" spans="2:20" x14ac:dyDescent="0.45">
      <c r="B67" s="123"/>
      <c r="C67" s="6">
        <f t="shared" si="1"/>
        <v>0.15972222222222213</v>
      </c>
      <c r="D67" s="7" t="s">
        <v>1</v>
      </c>
      <c r="E67" s="8">
        <f t="shared" si="2"/>
        <v>0.16319444444444434</v>
      </c>
      <c r="F67" s="42"/>
      <c r="H67" s="6">
        <f t="shared" si="3"/>
        <v>0.15972222222222213</v>
      </c>
      <c r="I67" s="7" t="s">
        <v>1</v>
      </c>
      <c r="J67" s="8">
        <f t="shared" si="4"/>
        <v>0.16319444444444434</v>
      </c>
      <c r="K67" s="42"/>
      <c r="L67" s="63"/>
      <c r="N67" s="6">
        <f t="shared" si="5"/>
        <v>0.15972222222222213</v>
      </c>
      <c r="O67" s="7" t="s">
        <v>1</v>
      </c>
      <c r="P67" s="19">
        <f t="shared" si="6"/>
        <v>0.16319444444444434</v>
      </c>
      <c r="Q67" s="32">
        <f t="shared" si="0"/>
        <v>0</v>
      </c>
      <c r="R67" s="68"/>
      <c r="S67" s="63" t="str">
        <f t="shared" si="7"/>
        <v/>
      </c>
    </row>
    <row r="68" spans="2:20" x14ac:dyDescent="0.45">
      <c r="B68" s="123"/>
      <c r="C68" s="9">
        <f t="shared" si="1"/>
        <v>0.16319444444444434</v>
      </c>
      <c r="D68" s="10" t="s">
        <v>1</v>
      </c>
      <c r="E68" s="11">
        <f t="shared" si="2"/>
        <v>0.16666666666666655</v>
      </c>
      <c r="F68" s="43"/>
      <c r="H68" s="9">
        <f t="shared" si="3"/>
        <v>0.16319444444444434</v>
      </c>
      <c r="I68" s="10" t="s">
        <v>1</v>
      </c>
      <c r="J68" s="11">
        <f t="shared" si="4"/>
        <v>0.16666666666666655</v>
      </c>
      <c r="K68" s="43"/>
      <c r="L68" s="63"/>
      <c r="N68" s="9">
        <f t="shared" si="5"/>
        <v>0.16319444444444434</v>
      </c>
      <c r="O68" s="10" t="s">
        <v>1</v>
      </c>
      <c r="P68" s="20">
        <f t="shared" si="6"/>
        <v>0.16666666666666655</v>
      </c>
      <c r="Q68" s="38">
        <f t="shared" si="0"/>
        <v>0</v>
      </c>
      <c r="R68" s="69"/>
      <c r="S68" s="63" t="str">
        <f t="shared" si="7"/>
        <v/>
      </c>
    </row>
    <row r="69" spans="2:20" x14ac:dyDescent="0.45">
      <c r="C69" s="2"/>
      <c r="D69" s="1"/>
      <c r="E69" s="2"/>
      <c r="L69" s="66"/>
      <c r="S69" s="66"/>
    </row>
    <row r="70" spans="2:20" x14ac:dyDescent="0.45">
      <c r="C70" s="2"/>
      <c r="D70" s="1"/>
      <c r="E70" s="2"/>
      <c r="T70" s="96"/>
    </row>
    <row r="71" spans="2:20" x14ac:dyDescent="0.45">
      <c r="C71" s="2"/>
      <c r="D71" s="1"/>
      <c r="E71" s="2"/>
      <c r="T71" s="52"/>
    </row>
    <row r="72" spans="2:20" x14ac:dyDescent="0.45">
      <c r="C72" s="2"/>
      <c r="D72" s="1"/>
      <c r="E72" s="2"/>
    </row>
    <row r="73" spans="2:20" x14ac:dyDescent="0.45">
      <c r="C73" s="2"/>
      <c r="D73" s="1"/>
      <c r="E73" s="2"/>
    </row>
    <row r="74" spans="2:20" x14ac:dyDescent="0.45">
      <c r="C74" s="2"/>
      <c r="D74" s="1"/>
      <c r="E74" s="2"/>
    </row>
    <row r="75" spans="2:20" x14ac:dyDescent="0.45">
      <c r="C75" s="2"/>
      <c r="D75" s="1"/>
      <c r="E75" s="2"/>
    </row>
    <row r="76" spans="2:20" x14ac:dyDescent="0.45">
      <c r="C76" s="2"/>
      <c r="D76" s="1"/>
      <c r="E76" s="2"/>
    </row>
    <row r="77" spans="2:20" x14ac:dyDescent="0.45">
      <c r="C77" s="2"/>
      <c r="D77" s="1"/>
      <c r="E77" s="2"/>
    </row>
    <row r="78" spans="2:20" x14ac:dyDescent="0.45">
      <c r="C78" s="2"/>
      <c r="D78" s="1"/>
      <c r="E78" s="2"/>
    </row>
    <row r="79" spans="2:20" x14ac:dyDescent="0.45">
      <c r="C79" s="2"/>
      <c r="D79" s="1"/>
      <c r="E79" s="2"/>
    </row>
  </sheetData>
  <dataConsolidate/>
  <mergeCells count="21">
    <mergeCell ref="B21:B32"/>
    <mergeCell ref="L21:L32"/>
    <mergeCell ref="R21:R32"/>
    <mergeCell ref="S21:S32"/>
    <mergeCell ref="B33:B68"/>
    <mergeCell ref="N20:P20"/>
    <mergeCell ref="B5:D5"/>
    <mergeCell ref="E5:G5"/>
    <mergeCell ref="B6:D6"/>
    <mergeCell ref="E6:G6"/>
    <mergeCell ref="B8:D8"/>
    <mergeCell ref="E8:G8"/>
    <mergeCell ref="B9:D9"/>
    <mergeCell ref="E9:G9"/>
    <mergeCell ref="B10:D10"/>
    <mergeCell ref="B20:E20"/>
    <mergeCell ref="H20:J20"/>
    <mergeCell ref="B7:D7"/>
    <mergeCell ref="E7:G7"/>
    <mergeCell ref="B11:D11"/>
    <mergeCell ref="E11:G11"/>
  </mergeCells>
  <phoneticPr fontId="1"/>
  <dataValidations count="1">
    <dataValidation type="list" allowBlank="1" showInputMessage="1" showErrorMessage="1" sqref="E11:G11" xr:uid="{004C6A9C-E5CD-427C-AB78-AC8A7A9AB42A}">
      <formula1>$V$5:$V$6</formula1>
    </dataValidation>
  </dataValidations>
  <pageMargins left="0.39370078740157483" right="0.39370078740157483" top="0.74803149606299213" bottom="0.74803149606299213" header="0.31496062992125984" footer="0.31496062992125984"/>
  <pageSetup paperSize="9" scale="5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AA7CE-7B87-48D7-B946-D4A3047FCCE4}">
  <sheetPr codeName="Sheet10">
    <tabColor rgb="FFFFFF00"/>
    <pageSetUpPr fitToPage="1"/>
  </sheetPr>
  <dimension ref="A1:U120"/>
  <sheetViews>
    <sheetView showGridLines="0" view="pageBreakPreview" zoomScale="70" zoomScaleNormal="85" zoomScaleSheetLayoutView="70" workbookViewId="0"/>
  </sheetViews>
  <sheetFormatPr defaultColWidth="9" defaultRowHeight="18" x14ac:dyDescent="0.45"/>
  <cols>
    <col min="1" max="1" width="2.19921875" style="24" customWidth="1"/>
    <col min="2" max="2" width="3.5" style="24" customWidth="1"/>
    <col min="3" max="4" width="8.69921875" style="24" customWidth="1"/>
    <col min="5" max="11" width="9" style="24"/>
    <col min="12" max="12" width="11.09765625" style="59" customWidth="1"/>
    <col min="13" max="16" width="9" style="24"/>
    <col min="17" max="17" width="10" style="24" customWidth="1"/>
    <col min="18" max="18" width="11.09765625" style="24" customWidth="1"/>
    <col min="19" max="19" width="3.69921875" style="59" customWidth="1"/>
    <col min="20" max="20" width="6" style="24" customWidth="1"/>
    <col min="21" max="16384" width="9" style="24"/>
  </cols>
  <sheetData>
    <row r="1" spans="2:7" x14ac:dyDescent="0.45">
      <c r="B1" s="26"/>
    </row>
    <row r="2" spans="2:7" x14ac:dyDescent="0.45">
      <c r="B2" s="97" t="s">
        <v>44</v>
      </c>
    </row>
    <row r="3" spans="2:7" ht="22.2" x14ac:dyDescent="0.45">
      <c r="B3" s="86" t="s">
        <v>33</v>
      </c>
    </row>
    <row r="5" spans="2:7" x14ac:dyDescent="0.45">
      <c r="B5" s="98" t="s">
        <v>0</v>
      </c>
      <c r="C5" s="99"/>
      <c r="D5" s="100"/>
      <c r="E5" s="101"/>
      <c r="F5" s="101"/>
      <c r="G5" s="101"/>
    </row>
    <row r="6" spans="2:7" x14ac:dyDescent="0.45">
      <c r="B6" s="98" t="s">
        <v>3</v>
      </c>
      <c r="C6" s="99"/>
      <c r="D6" s="100"/>
      <c r="E6" s="101"/>
      <c r="F6" s="101"/>
      <c r="G6" s="101"/>
    </row>
    <row r="7" spans="2:7" x14ac:dyDescent="0.45">
      <c r="B7" s="98" t="s">
        <v>24</v>
      </c>
      <c r="C7" s="99"/>
      <c r="D7" s="100"/>
      <c r="E7" s="110"/>
      <c r="F7" s="111"/>
      <c r="G7" s="112"/>
    </row>
    <row r="8" spans="2:7" x14ac:dyDescent="0.45">
      <c r="B8" s="98" t="s">
        <v>21</v>
      </c>
      <c r="C8" s="99"/>
      <c r="D8" s="100"/>
      <c r="E8" s="110"/>
      <c r="F8" s="111"/>
      <c r="G8" s="112"/>
    </row>
    <row r="9" spans="2:7" x14ac:dyDescent="0.45">
      <c r="B9" s="102" t="s">
        <v>5</v>
      </c>
      <c r="C9" s="103"/>
      <c r="D9" s="104"/>
      <c r="E9" s="105"/>
      <c r="F9" s="106"/>
      <c r="G9" s="107"/>
    </row>
    <row r="10" spans="2:7" x14ac:dyDescent="0.45">
      <c r="B10" s="139" t="s">
        <v>17</v>
      </c>
      <c r="C10" s="140"/>
      <c r="D10" s="141"/>
      <c r="E10" s="108"/>
      <c r="F10" s="106"/>
      <c r="G10" s="107"/>
    </row>
    <row r="11" spans="2:7" x14ac:dyDescent="0.45">
      <c r="B11" s="142" t="s">
        <v>18</v>
      </c>
      <c r="C11" s="143"/>
      <c r="D11" s="144"/>
      <c r="E11" s="40"/>
      <c r="F11" s="87" t="s">
        <v>4</v>
      </c>
      <c r="G11" s="25">
        <f>E11+TIME(1,30,0)</f>
        <v>6.25E-2</v>
      </c>
    </row>
    <row r="12" spans="2:7" x14ac:dyDescent="0.45">
      <c r="B12" s="30" t="s">
        <v>8</v>
      </c>
      <c r="C12" s="27"/>
      <c r="D12" s="27"/>
      <c r="E12" s="28"/>
      <c r="F12" s="28"/>
      <c r="G12" s="28"/>
    </row>
    <row r="13" spans="2:7" x14ac:dyDescent="0.45">
      <c r="B13" s="39" t="s">
        <v>19</v>
      </c>
      <c r="C13" s="27"/>
      <c r="D13" s="27"/>
      <c r="E13" s="28"/>
      <c r="F13" s="28"/>
      <c r="G13" s="28"/>
    </row>
    <row r="14" spans="2:7" x14ac:dyDescent="0.45">
      <c r="B14" s="26" t="s">
        <v>36</v>
      </c>
      <c r="C14" s="27"/>
      <c r="D14" s="27"/>
      <c r="E14" s="28"/>
      <c r="F14" s="28"/>
      <c r="G14" s="28"/>
    </row>
    <row r="15" spans="2:7" x14ac:dyDescent="0.45">
      <c r="B15" s="52"/>
      <c r="C15" s="27"/>
      <c r="D15" s="27"/>
      <c r="E15" s="28"/>
      <c r="F15" s="28"/>
      <c r="G15" s="28"/>
    </row>
    <row r="16" spans="2:7" x14ac:dyDescent="0.45">
      <c r="B16" s="52"/>
    </row>
    <row r="17" spans="1:21" x14ac:dyDescent="0.45">
      <c r="B17" s="52"/>
    </row>
    <row r="18" spans="1:21" x14ac:dyDescent="0.45">
      <c r="B18" s="52"/>
    </row>
    <row r="19" spans="1:21" x14ac:dyDescent="0.45">
      <c r="B19" s="52"/>
    </row>
    <row r="20" spans="1:21" s="1" customFormat="1" x14ac:dyDescent="0.45">
      <c r="A20" s="24"/>
      <c r="B20" s="26" t="s">
        <v>9</v>
      </c>
      <c r="C20" s="24"/>
      <c r="D20" s="24"/>
      <c r="E20" s="24"/>
      <c r="F20" s="24"/>
      <c r="G20" s="24"/>
      <c r="H20" s="24" t="s">
        <v>26</v>
      </c>
      <c r="I20" s="24"/>
      <c r="J20" s="24"/>
      <c r="K20" s="24"/>
      <c r="L20" s="59"/>
      <c r="M20" s="24"/>
      <c r="N20" s="24" t="s">
        <v>13</v>
      </c>
      <c r="O20" s="24"/>
      <c r="P20" s="24"/>
      <c r="Q20" s="24"/>
      <c r="R20" s="24"/>
      <c r="S20" s="59"/>
      <c r="T20" s="24"/>
    </row>
    <row r="21" spans="1:21" s="1" customFormat="1" ht="50.4" x14ac:dyDescent="0.45">
      <c r="A21" s="24"/>
      <c r="B21" s="145" t="s">
        <v>2</v>
      </c>
      <c r="C21" s="145"/>
      <c r="D21" s="145"/>
      <c r="E21" s="145"/>
      <c r="F21" s="29" t="s">
        <v>10</v>
      </c>
      <c r="H21" s="136" t="s">
        <v>2</v>
      </c>
      <c r="I21" s="137"/>
      <c r="J21" s="138"/>
      <c r="K21" s="29" t="s">
        <v>11</v>
      </c>
      <c r="L21" s="62"/>
      <c r="N21" s="156" t="s">
        <v>2</v>
      </c>
      <c r="O21" s="157"/>
      <c r="P21" s="158"/>
      <c r="Q21" s="83" t="s">
        <v>45</v>
      </c>
      <c r="R21" s="58" t="s">
        <v>25</v>
      </c>
      <c r="S21" s="73"/>
      <c r="T21" s="24"/>
    </row>
    <row r="22" spans="1:21" s="1" customFormat="1" ht="27.6" customHeight="1" x14ac:dyDescent="0.45">
      <c r="B22" s="149" t="s">
        <v>34</v>
      </c>
      <c r="C22" s="3">
        <f>E11</f>
        <v>0</v>
      </c>
      <c r="D22" s="4" t="s">
        <v>1</v>
      </c>
      <c r="E22" s="5">
        <f>C22+TIME(0,5,0)</f>
        <v>3.472222222222222E-3</v>
      </c>
      <c r="F22" s="45"/>
      <c r="G22" s="2"/>
      <c r="H22" s="3">
        <f>E11</f>
        <v>0</v>
      </c>
      <c r="I22" s="4" t="s">
        <v>1</v>
      </c>
      <c r="J22" s="5">
        <f>H22+TIME(0,5,0)</f>
        <v>3.472222222222222E-3</v>
      </c>
      <c r="K22" s="45"/>
      <c r="L22" s="135"/>
      <c r="M22" s="2"/>
      <c r="N22" s="3">
        <f>E11</f>
        <v>0</v>
      </c>
      <c r="O22" s="4" t="s">
        <v>1</v>
      </c>
      <c r="P22" s="5">
        <f>N22+TIME(0,5,0)</f>
        <v>3.472222222222222E-3</v>
      </c>
      <c r="Q22" s="95">
        <f t="shared" ref="Q22:Q39" si="0">K22-F22</f>
        <v>0</v>
      </c>
      <c r="R22" s="152" t="s">
        <v>12</v>
      </c>
      <c r="S22" s="135"/>
      <c r="U22" s="23"/>
    </row>
    <row r="23" spans="1:21" ht="27.6" customHeight="1" x14ac:dyDescent="0.45">
      <c r="A23" s="1"/>
      <c r="B23" s="150"/>
      <c r="C23" s="6">
        <f>E22</f>
        <v>3.472222222222222E-3</v>
      </c>
      <c r="D23" s="7" t="s">
        <v>1</v>
      </c>
      <c r="E23" s="8">
        <f>C23+TIME(0,5,0)</f>
        <v>6.9444444444444441E-3</v>
      </c>
      <c r="F23" s="41"/>
      <c r="G23" s="1"/>
      <c r="H23" s="6">
        <f>J22</f>
        <v>3.472222222222222E-3</v>
      </c>
      <c r="I23" s="7" t="s">
        <v>1</v>
      </c>
      <c r="J23" s="8">
        <f>H23+TIME(0,5,0)</f>
        <v>6.9444444444444441E-3</v>
      </c>
      <c r="K23" s="41"/>
      <c r="L23" s="135"/>
      <c r="M23" s="1"/>
      <c r="N23" s="6">
        <f>P22</f>
        <v>3.472222222222222E-3</v>
      </c>
      <c r="O23" s="7" t="s">
        <v>1</v>
      </c>
      <c r="P23" s="8">
        <f>N23+TIME(0,5,0)</f>
        <v>6.9444444444444441E-3</v>
      </c>
      <c r="Q23" s="90">
        <f t="shared" si="0"/>
        <v>0</v>
      </c>
      <c r="R23" s="153"/>
      <c r="S23" s="135"/>
      <c r="T23" s="1"/>
    </row>
    <row r="24" spans="1:21" ht="27.6" customHeight="1" x14ac:dyDescent="0.45">
      <c r="A24" s="1"/>
      <c r="B24" s="150"/>
      <c r="C24" s="6">
        <f t="shared" ref="C24:C39" si="1">E23</f>
        <v>6.9444444444444441E-3</v>
      </c>
      <c r="D24" s="7" t="s">
        <v>1</v>
      </c>
      <c r="E24" s="8">
        <f t="shared" ref="E24:E39" si="2">C24+TIME(0,5,0)</f>
        <v>1.0416666666666666E-2</v>
      </c>
      <c r="F24" s="42"/>
      <c r="G24" s="2"/>
      <c r="H24" s="6">
        <f t="shared" ref="H24:H39" si="3">J23</f>
        <v>6.9444444444444441E-3</v>
      </c>
      <c r="I24" s="7" t="s">
        <v>1</v>
      </c>
      <c r="J24" s="8">
        <f t="shared" ref="J24:J39" si="4">H24+TIME(0,5,0)</f>
        <v>1.0416666666666666E-2</v>
      </c>
      <c r="K24" s="42"/>
      <c r="L24" s="135"/>
      <c r="M24" s="2"/>
      <c r="N24" s="6">
        <f t="shared" ref="N24:N39" si="5">P23</f>
        <v>6.9444444444444441E-3</v>
      </c>
      <c r="O24" s="7" t="s">
        <v>1</v>
      </c>
      <c r="P24" s="8">
        <f t="shared" ref="P24:P39" si="6">N24+TIME(0,5,0)</f>
        <v>1.0416666666666666E-2</v>
      </c>
      <c r="Q24" s="91">
        <f t="shared" si="0"/>
        <v>0</v>
      </c>
      <c r="R24" s="153"/>
      <c r="S24" s="135"/>
      <c r="T24" s="1"/>
    </row>
    <row r="25" spans="1:21" ht="27.6" customHeight="1" x14ac:dyDescent="0.45">
      <c r="B25" s="150"/>
      <c r="C25" s="6">
        <f t="shared" si="1"/>
        <v>1.0416666666666666E-2</v>
      </c>
      <c r="D25" s="7" t="s">
        <v>1</v>
      </c>
      <c r="E25" s="8">
        <f t="shared" si="2"/>
        <v>1.3888888888888888E-2</v>
      </c>
      <c r="F25" s="42"/>
      <c r="H25" s="6">
        <f t="shared" si="3"/>
        <v>1.0416666666666666E-2</v>
      </c>
      <c r="I25" s="7" t="s">
        <v>1</v>
      </c>
      <c r="J25" s="8">
        <f t="shared" si="4"/>
        <v>1.3888888888888888E-2</v>
      </c>
      <c r="K25" s="42"/>
      <c r="L25" s="135"/>
      <c r="N25" s="6">
        <f t="shared" si="5"/>
        <v>1.0416666666666666E-2</v>
      </c>
      <c r="O25" s="7" t="s">
        <v>1</v>
      </c>
      <c r="P25" s="8">
        <f t="shared" si="6"/>
        <v>1.3888888888888888E-2</v>
      </c>
      <c r="Q25" s="91">
        <f t="shared" si="0"/>
        <v>0</v>
      </c>
      <c r="R25" s="153"/>
      <c r="S25" s="135"/>
    </row>
    <row r="26" spans="1:21" ht="27.6" customHeight="1" x14ac:dyDescent="0.45">
      <c r="B26" s="150"/>
      <c r="C26" s="6">
        <f t="shared" si="1"/>
        <v>1.3888888888888888E-2</v>
      </c>
      <c r="D26" s="7" t="s">
        <v>1</v>
      </c>
      <c r="E26" s="8">
        <f t="shared" si="2"/>
        <v>1.7361111111111112E-2</v>
      </c>
      <c r="F26" s="42"/>
      <c r="H26" s="6">
        <f t="shared" si="3"/>
        <v>1.3888888888888888E-2</v>
      </c>
      <c r="I26" s="7" t="s">
        <v>1</v>
      </c>
      <c r="J26" s="8">
        <f t="shared" si="4"/>
        <v>1.7361111111111112E-2</v>
      </c>
      <c r="K26" s="42"/>
      <c r="L26" s="135"/>
      <c r="N26" s="6">
        <f t="shared" si="5"/>
        <v>1.3888888888888888E-2</v>
      </c>
      <c r="O26" s="7" t="s">
        <v>1</v>
      </c>
      <c r="P26" s="8">
        <f t="shared" si="6"/>
        <v>1.7361111111111112E-2</v>
      </c>
      <c r="Q26" s="91">
        <f t="shared" si="0"/>
        <v>0</v>
      </c>
      <c r="R26" s="153"/>
      <c r="S26" s="135"/>
    </row>
    <row r="27" spans="1:21" ht="27.6" customHeight="1" x14ac:dyDescent="0.45">
      <c r="B27" s="150"/>
      <c r="C27" s="6">
        <f t="shared" si="1"/>
        <v>1.7361111111111112E-2</v>
      </c>
      <c r="D27" s="7" t="s">
        <v>1</v>
      </c>
      <c r="E27" s="8">
        <f t="shared" si="2"/>
        <v>2.0833333333333336E-2</v>
      </c>
      <c r="F27" s="42"/>
      <c r="H27" s="6">
        <f t="shared" si="3"/>
        <v>1.7361111111111112E-2</v>
      </c>
      <c r="I27" s="7" t="s">
        <v>1</v>
      </c>
      <c r="J27" s="8">
        <f t="shared" si="4"/>
        <v>2.0833333333333336E-2</v>
      </c>
      <c r="K27" s="42"/>
      <c r="L27" s="135"/>
      <c r="N27" s="6">
        <f t="shared" si="5"/>
        <v>1.7361111111111112E-2</v>
      </c>
      <c r="O27" s="7" t="s">
        <v>1</v>
      </c>
      <c r="P27" s="8">
        <f t="shared" si="6"/>
        <v>2.0833333333333336E-2</v>
      </c>
      <c r="Q27" s="90">
        <f t="shared" si="0"/>
        <v>0</v>
      </c>
      <c r="R27" s="153"/>
      <c r="S27" s="135"/>
    </row>
    <row r="28" spans="1:21" ht="27.6" customHeight="1" x14ac:dyDescent="0.45">
      <c r="B28" s="150"/>
      <c r="C28" s="6">
        <f t="shared" si="1"/>
        <v>2.0833333333333336E-2</v>
      </c>
      <c r="D28" s="7" t="s">
        <v>1</v>
      </c>
      <c r="E28" s="8">
        <f t="shared" si="2"/>
        <v>2.4305555555555559E-2</v>
      </c>
      <c r="F28" s="42"/>
      <c r="H28" s="6">
        <f t="shared" si="3"/>
        <v>2.0833333333333336E-2</v>
      </c>
      <c r="I28" s="7" t="s">
        <v>1</v>
      </c>
      <c r="J28" s="8">
        <f t="shared" si="4"/>
        <v>2.4305555555555559E-2</v>
      </c>
      <c r="K28" s="42"/>
      <c r="L28" s="135"/>
      <c r="N28" s="6">
        <f t="shared" si="5"/>
        <v>2.0833333333333336E-2</v>
      </c>
      <c r="O28" s="7" t="s">
        <v>1</v>
      </c>
      <c r="P28" s="8">
        <f t="shared" si="6"/>
        <v>2.4305555555555559E-2</v>
      </c>
      <c r="Q28" s="90">
        <f t="shared" si="0"/>
        <v>0</v>
      </c>
      <c r="R28" s="153"/>
      <c r="S28" s="135"/>
    </row>
    <row r="29" spans="1:21" ht="27.6" customHeight="1" x14ac:dyDescent="0.45">
      <c r="B29" s="150"/>
      <c r="C29" s="6">
        <f t="shared" si="1"/>
        <v>2.4305555555555559E-2</v>
      </c>
      <c r="D29" s="7" t="s">
        <v>1</v>
      </c>
      <c r="E29" s="8">
        <f t="shared" si="2"/>
        <v>2.7777777777777783E-2</v>
      </c>
      <c r="F29" s="42"/>
      <c r="H29" s="6">
        <f t="shared" si="3"/>
        <v>2.4305555555555559E-2</v>
      </c>
      <c r="I29" s="7" t="s">
        <v>1</v>
      </c>
      <c r="J29" s="8">
        <f t="shared" si="4"/>
        <v>2.7777777777777783E-2</v>
      </c>
      <c r="K29" s="42"/>
      <c r="L29" s="135"/>
      <c r="N29" s="6">
        <f t="shared" si="5"/>
        <v>2.4305555555555559E-2</v>
      </c>
      <c r="O29" s="7" t="s">
        <v>1</v>
      </c>
      <c r="P29" s="8">
        <f t="shared" si="6"/>
        <v>2.7777777777777783E-2</v>
      </c>
      <c r="Q29" s="90">
        <f t="shared" si="0"/>
        <v>0</v>
      </c>
      <c r="R29" s="153"/>
      <c r="S29" s="135"/>
    </row>
    <row r="30" spans="1:21" ht="27.6" customHeight="1" x14ac:dyDescent="0.45">
      <c r="B30" s="150"/>
      <c r="C30" s="6">
        <f t="shared" si="1"/>
        <v>2.7777777777777783E-2</v>
      </c>
      <c r="D30" s="7" t="s">
        <v>1</v>
      </c>
      <c r="E30" s="8">
        <f t="shared" si="2"/>
        <v>3.1250000000000007E-2</v>
      </c>
      <c r="F30" s="42"/>
      <c r="H30" s="6">
        <f t="shared" si="3"/>
        <v>2.7777777777777783E-2</v>
      </c>
      <c r="I30" s="7" t="s">
        <v>1</v>
      </c>
      <c r="J30" s="8">
        <f t="shared" si="4"/>
        <v>3.1250000000000007E-2</v>
      </c>
      <c r="K30" s="42"/>
      <c r="L30" s="135"/>
      <c r="N30" s="6">
        <f t="shared" si="5"/>
        <v>2.7777777777777783E-2</v>
      </c>
      <c r="O30" s="7" t="s">
        <v>1</v>
      </c>
      <c r="P30" s="8">
        <f t="shared" si="6"/>
        <v>3.1250000000000007E-2</v>
      </c>
      <c r="Q30" s="90">
        <f t="shared" si="0"/>
        <v>0</v>
      </c>
      <c r="R30" s="153"/>
      <c r="S30" s="135"/>
    </row>
    <row r="31" spans="1:21" ht="27.6" customHeight="1" x14ac:dyDescent="0.45">
      <c r="B31" s="150"/>
      <c r="C31" s="6">
        <f t="shared" si="1"/>
        <v>3.1250000000000007E-2</v>
      </c>
      <c r="D31" s="7" t="s">
        <v>1</v>
      </c>
      <c r="E31" s="8">
        <f t="shared" si="2"/>
        <v>3.4722222222222231E-2</v>
      </c>
      <c r="F31" s="42"/>
      <c r="H31" s="6">
        <f t="shared" si="3"/>
        <v>3.1250000000000007E-2</v>
      </c>
      <c r="I31" s="7" t="s">
        <v>1</v>
      </c>
      <c r="J31" s="8">
        <f t="shared" si="4"/>
        <v>3.4722222222222231E-2</v>
      </c>
      <c r="K31" s="42"/>
      <c r="L31" s="135"/>
      <c r="N31" s="6">
        <f t="shared" si="5"/>
        <v>3.1250000000000007E-2</v>
      </c>
      <c r="O31" s="7" t="s">
        <v>1</v>
      </c>
      <c r="P31" s="8">
        <f t="shared" si="6"/>
        <v>3.4722222222222231E-2</v>
      </c>
      <c r="Q31" s="90">
        <f t="shared" si="0"/>
        <v>0</v>
      </c>
      <c r="R31" s="153"/>
      <c r="S31" s="135"/>
    </row>
    <row r="32" spans="1:21" ht="27.6" customHeight="1" x14ac:dyDescent="0.45">
      <c r="B32" s="150"/>
      <c r="C32" s="6">
        <f t="shared" si="1"/>
        <v>3.4722222222222231E-2</v>
      </c>
      <c r="D32" s="7" t="s">
        <v>1</v>
      </c>
      <c r="E32" s="8">
        <f t="shared" si="2"/>
        <v>3.8194444444444454E-2</v>
      </c>
      <c r="F32" s="42"/>
      <c r="H32" s="6">
        <f t="shared" si="3"/>
        <v>3.4722222222222231E-2</v>
      </c>
      <c r="I32" s="7" t="s">
        <v>1</v>
      </c>
      <c r="J32" s="8">
        <f t="shared" si="4"/>
        <v>3.8194444444444454E-2</v>
      </c>
      <c r="K32" s="42"/>
      <c r="L32" s="135"/>
      <c r="N32" s="6">
        <f t="shared" si="5"/>
        <v>3.4722222222222231E-2</v>
      </c>
      <c r="O32" s="7" t="s">
        <v>1</v>
      </c>
      <c r="P32" s="8">
        <f t="shared" si="6"/>
        <v>3.8194444444444454E-2</v>
      </c>
      <c r="Q32" s="90">
        <f t="shared" si="0"/>
        <v>0</v>
      </c>
      <c r="R32" s="153"/>
      <c r="S32" s="135"/>
    </row>
    <row r="33" spans="2:19" ht="27.6" customHeight="1" x14ac:dyDescent="0.45">
      <c r="B33" s="151"/>
      <c r="C33" s="9">
        <f t="shared" si="1"/>
        <v>3.8194444444444454E-2</v>
      </c>
      <c r="D33" s="10" t="s">
        <v>1</v>
      </c>
      <c r="E33" s="11">
        <f t="shared" si="2"/>
        <v>4.1666666666666678E-2</v>
      </c>
      <c r="F33" s="43"/>
      <c r="H33" s="9">
        <f t="shared" si="3"/>
        <v>3.8194444444444454E-2</v>
      </c>
      <c r="I33" s="10" t="s">
        <v>1</v>
      </c>
      <c r="J33" s="11">
        <f t="shared" si="4"/>
        <v>4.1666666666666678E-2</v>
      </c>
      <c r="K33" s="43"/>
      <c r="L33" s="135"/>
      <c r="N33" s="9">
        <f t="shared" si="5"/>
        <v>3.8194444444444454E-2</v>
      </c>
      <c r="O33" s="10" t="s">
        <v>1</v>
      </c>
      <c r="P33" s="11">
        <f t="shared" si="6"/>
        <v>4.1666666666666678E-2</v>
      </c>
      <c r="Q33" s="92">
        <f t="shared" si="0"/>
        <v>0</v>
      </c>
      <c r="R33" s="154"/>
      <c r="S33" s="135"/>
    </row>
    <row r="34" spans="2:19" ht="27.6" customHeight="1" x14ac:dyDescent="0.45">
      <c r="B34" s="155" t="s">
        <v>35</v>
      </c>
      <c r="C34" s="15">
        <f t="shared" si="1"/>
        <v>4.1666666666666678E-2</v>
      </c>
      <c r="D34" s="16" t="s">
        <v>1</v>
      </c>
      <c r="E34" s="17">
        <f t="shared" si="2"/>
        <v>4.5138888888888902E-2</v>
      </c>
      <c r="F34" s="41"/>
      <c r="H34" s="15">
        <f t="shared" si="3"/>
        <v>4.1666666666666678E-2</v>
      </c>
      <c r="I34" s="16" t="s">
        <v>1</v>
      </c>
      <c r="J34" s="17">
        <f t="shared" si="4"/>
        <v>4.5138888888888902E-2</v>
      </c>
      <c r="K34" s="41"/>
      <c r="L34" s="63"/>
      <c r="N34" s="15">
        <f t="shared" si="5"/>
        <v>4.1666666666666678E-2</v>
      </c>
      <c r="O34" s="16" t="s">
        <v>1</v>
      </c>
      <c r="P34" s="17">
        <f t="shared" si="6"/>
        <v>4.5138888888888902E-2</v>
      </c>
      <c r="Q34" s="94">
        <f t="shared" si="0"/>
        <v>0</v>
      </c>
      <c r="R34" s="75"/>
      <c r="S34" s="63"/>
    </row>
    <row r="35" spans="2:19" ht="27.6" customHeight="1" x14ac:dyDescent="0.45">
      <c r="B35" s="155"/>
      <c r="C35" s="6">
        <f t="shared" si="1"/>
        <v>4.5138888888888902E-2</v>
      </c>
      <c r="D35" s="7" t="s">
        <v>1</v>
      </c>
      <c r="E35" s="8">
        <f t="shared" si="2"/>
        <v>4.8611111111111126E-2</v>
      </c>
      <c r="F35" s="42"/>
      <c r="H35" s="6">
        <f t="shared" si="3"/>
        <v>4.5138888888888902E-2</v>
      </c>
      <c r="I35" s="7" t="s">
        <v>1</v>
      </c>
      <c r="J35" s="8">
        <f t="shared" si="4"/>
        <v>4.8611111111111126E-2</v>
      </c>
      <c r="K35" s="42"/>
      <c r="L35" s="63"/>
      <c r="N35" s="6">
        <f t="shared" si="5"/>
        <v>4.5138888888888902E-2</v>
      </c>
      <c r="O35" s="7" t="s">
        <v>1</v>
      </c>
      <c r="P35" s="8">
        <f t="shared" si="6"/>
        <v>4.8611111111111126E-2</v>
      </c>
      <c r="Q35" s="90">
        <f t="shared" si="0"/>
        <v>0</v>
      </c>
      <c r="R35" s="75"/>
      <c r="S35" s="63"/>
    </row>
    <row r="36" spans="2:19" ht="27.6" customHeight="1" x14ac:dyDescent="0.45">
      <c r="B36" s="155"/>
      <c r="C36" s="6">
        <f t="shared" si="1"/>
        <v>4.8611111111111126E-2</v>
      </c>
      <c r="D36" s="7" t="s">
        <v>1</v>
      </c>
      <c r="E36" s="8">
        <f t="shared" si="2"/>
        <v>5.208333333333335E-2</v>
      </c>
      <c r="F36" s="42"/>
      <c r="H36" s="6">
        <f t="shared" si="3"/>
        <v>4.8611111111111126E-2</v>
      </c>
      <c r="I36" s="7" t="s">
        <v>1</v>
      </c>
      <c r="J36" s="8">
        <f t="shared" si="4"/>
        <v>5.208333333333335E-2</v>
      </c>
      <c r="K36" s="42"/>
      <c r="L36" s="72"/>
      <c r="N36" s="6">
        <f t="shared" si="5"/>
        <v>4.8611111111111126E-2</v>
      </c>
      <c r="O36" s="7" t="s">
        <v>1</v>
      </c>
      <c r="P36" s="8">
        <f t="shared" si="6"/>
        <v>5.208333333333335E-2</v>
      </c>
      <c r="Q36" s="91">
        <f t="shared" si="0"/>
        <v>0</v>
      </c>
      <c r="R36" s="75"/>
      <c r="S36" s="63"/>
    </row>
    <row r="37" spans="2:19" ht="27.6" customHeight="1" x14ac:dyDescent="0.45">
      <c r="B37" s="155"/>
      <c r="C37" s="6">
        <f t="shared" si="1"/>
        <v>5.208333333333335E-2</v>
      </c>
      <c r="D37" s="7" t="s">
        <v>1</v>
      </c>
      <c r="E37" s="8">
        <f t="shared" si="2"/>
        <v>5.5555555555555573E-2</v>
      </c>
      <c r="F37" s="42"/>
      <c r="H37" s="6">
        <f t="shared" si="3"/>
        <v>5.208333333333335E-2</v>
      </c>
      <c r="I37" s="7" t="s">
        <v>1</v>
      </c>
      <c r="J37" s="8">
        <f t="shared" si="4"/>
        <v>5.5555555555555573E-2</v>
      </c>
      <c r="K37" s="42"/>
      <c r="L37" s="72"/>
      <c r="N37" s="6">
        <f t="shared" si="5"/>
        <v>5.208333333333335E-2</v>
      </c>
      <c r="O37" s="7" t="s">
        <v>1</v>
      </c>
      <c r="P37" s="8">
        <f t="shared" si="6"/>
        <v>5.5555555555555573E-2</v>
      </c>
      <c r="Q37" s="91">
        <f t="shared" si="0"/>
        <v>0</v>
      </c>
      <c r="R37" s="75"/>
      <c r="S37" s="63"/>
    </row>
    <row r="38" spans="2:19" ht="27.6" customHeight="1" x14ac:dyDescent="0.45">
      <c r="B38" s="155"/>
      <c r="C38" s="6">
        <f t="shared" si="1"/>
        <v>5.5555555555555573E-2</v>
      </c>
      <c r="D38" s="7" t="s">
        <v>1</v>
      </c>
      <c r="E38" s="8">
        <f t="shared" si="2"/>
        <v>5.9027777777777797E-2</v>
      </c>
      <c r="F38" s="42"/>
      <c r="H38" s="6">
        <f t="shared" si="3"/>
        <v>5.5555555555555573E-2</v>
      </c>
      <c r="I38" s="7" t="s">
        <v>1</v>
      </c>
      <c r="J38" s="8">
        <f t="shared" si="4"/>
        <v>5.9027777777777797E-2</v>
      </c>
      <c r="K38" s="42"/>
      <c r="L38" s="72"/>
      <c r="N38" s="6">
        <f t="shared" si="5"/>
        <v>5.5555555555555573E-2</v>
      </c>
      <c r="O38" s="7" t="s">
        <v>1</v>
      </c>
      <c r="P38" s="8">
        <f t="shared" si="6"/>
        <v>5.9027777777777797E-2</v>
      </c>
      <c r="Q38" s="91">
        <f t="shared" si="0"/>
        <v>0</v>
      </c>
      <c r="R38" s="75"/>
      <c r="S38" s="63"/>
    </row>
    <row r="39" spans="2:19" ht="27.6" customHeight="1" x14ac:dyDescent="0.45">
      <c r="B39" s="155"/>
      <c r="C39" s="9">
        <f t="shared" si="1"/>
        <v>5.9027777777777797E-2</v>
      </c>
      <c r="D39" s="10" t="s">
        <v>1</v>
      </c>
      <c r="E39" s="11">
        <f t="shared" si="2"/>
        <v>6.2500000000000014E-2</v>
      </c>
      <c r="F39" s="43"/>
      <c r="H39" s="9">
        <f t="shared" si="3"/>
        <v>5.9027777777777797E-2</v>
      </c>
      <c r="I39" s="10" t="s">
        <v>1</v>
      </c>
      <c r="J39" s="11">
        <f t="shared" si="4"/>
        <v>6.2500000000000014E-2</v>
      </c>
      <c r="K39" s="43"/>
      <c r="L39" s="63"/>
      <c r="N39" s="9">
        <f t="shared" si="5"/>
        <v>5.9027777777777797E-2</v>
      </c>
      <c r="O39" s="10" t="s">
        <v>1</v>
      </c>
      <c r="P39" s="11">
        <f t="shared" si="6"/>
        <v>6.2500000000000014E-2</v>
      </c>
      <c r="Q39" s="92">
        <f t="shared" si="0"/>
        <v>0</v>
      </c>
      <c r="R39" s="93"/>
      <c r="S39" s="63"/>
    </row>
    <row r="40" spans="2:19" x14ac:dyDescent="0.45">
      <c r="C40" s="2"/>
      <c r="D40" s="1"/>
      <c r="E40" s="2"/>
      <c r="L40" s="65"/>
      <c r="S40" s="65"/>
    </row>
    <row r="41" spans="2:19" x14ac:dyDescent="0.45">
      <c r="C41" s="2"/>
      <c r="D41" s="1"/>
      <c r="E41" s="2"/>
      <c r="L41" s="65"/>
      <c r="S41" s="65"/>
    </row>
    <row r="42" spans="2:19" x14ac:dyDescent="0.45">
      <c r="C42" s="2"/>
      <c r="D42" s="1"/>
      <c r="E42" s="2"/>
      <c r="L42" s="65"/>
      <c r="S42" s="65"/>
    </row>
    <row r="43" spans="2:19" x14ac:dyDescent="0.45">
      <c r="C43" s="2"/>
      <c r="D43" s="1"/>
      <c r="E43" s="2"/>
      <c r="L43" s="65"/>
      <c r="S43" s="65"/>
    </row>
    <row r="44" spans="2:19" x14ac:dyDescent="0.45">
      <c r="C44" s="2"/>
      <c r="D44" s="1"/>
      <c r="E44" s="2"/>
      <c r="L44" s="65"/>
      <c r="S44" s="65"/>
    </row>
    <row r="45" spans="2:19" x14ac:dyDescent="0.45">
      <c r="C45" s="2"/>
      <c r="D45" s="1"/>
      <c r="E45" s="2"/>
      <c r="L45" s="65"/>
      <c r="S45" s="65"/>
    </row>
    <row r="46" spans="2:19" x14ac:dyDescent="0.45">
      <c r="C46" s="2"/>
      <c r="D46" s="1"/>
      <c r="E46" s="2"/>
      <c r="L46" s="65"/>
      <c r="S46" s="65"/>
    </row>
    <row r="47" spans="2:19" x14ac:dyDescent="0.45">
      <c r="C47" s="2"/>
      <c r="D47" s="1"/>
      <c r="E47" s="2"/>
      <c r="L47" s="65"/>
      <c r="S47" s="65"/>
    </row>
    <row r="48" spans="2:19" x14ac:dyDescent="0.45">
      <c r="C48" s="2"/>
      <c r="D48" s="1"/>
      <c r="E48" s="2"/>
      <c r="L48" s="65"/>
      <c r="S48" s="65"/>
    </row>
    <row r="49" spans="3:19" x14ac:dyDescent="0.45">
      <c r="C49" s="2"/>
      <c r="D49" s="1"/>
      <c r="E49" s="2"/>
      <c r="L49" s="65"/>
      <c r="S49" s="65"/>
    </row>
    <row r="50" spans="3:19" x14ac:dyDescent="0.45">
      <c r="C50" s="2"/>
      <c r="D50" s="1"/>
      <c r="E50" s="2"/>
      <c r="L50" s="65"/>
      <c r="S50" s="65"/>
    </row>
    <row r="51" spans="3:19" x14ac:dyDescent="0.45">
      <c r="L51" s="65"/>
      <c r="S51" s="65"/>
    </row>
    <row r="52" spans="3:19" x14ac:dyDescent="0.45">
      <c r="L52" s="65"/>
      <c r="S52" s="65"/>
    </row>
    <row r="53" spans="3:19" x14ac:dyDescent="0.45">
      <c r="L53" s="65"/>
      <c r="S53" s="65"/>
    </row>
    <row r="54" spans="3:19" x14ac:dyDescent="0.45">
      <c r="L54" s="65"/>
      <c r="S54" s="65"/>
    </row>
    <row r="55" spans="3:19" x14ac:dyDescent="0.45">
      <c r="L55" s="65"/>
      <c r="S55" s="65"/>
    </row>
    <row r="56" spans="3:19" x14ac:dyDescent="0.45">
      <c r="L56" s="65"/>
      <c r="S56" s="65"/>
    </row>
    <row r="57" spans="3:19" x14ac:dyDescent="0.45">
      <c r="L57" s="65"/>
      <c r="S57" s="65"/>
    </row>
    <row r="58" spans="3:19" x14ac:dyDescent="0.45">
      <c r="L58" s="65"/>
      <c r="S58" s="65"/>
    </row>
    <row r="59" spans="3:19" x14ac:dyDescent="0.45">
      <c r="L59" s="65"/>
      <c r="S59" s="65"/>
    </row>
    <row r="60" spans="3:19" x14ac:dyDescent="0.45">
      <c r="L60" s="65"/>
      <c r="S60" s="65"/>
    </row>
    <row r="61" spans="3:19" x14ac:dyDescent="0.45">
      <c r="L61" s="65"/>
      <c r="S61" s="65"/>
    </row>
    <row r="62" spans="3:19" x14ac:dyDescent="0.45">
      <c r="L62" s="65"/>
      <c r="S62" s="65"/>
    </row>
    <row r="63" spans="3:19" x14ac:dyDescent="0.45">
      <c r="L63" s="65"/>
      <c r="S63" s="65"/>
    </row>
    <row r="64" spans="3:19" x14ac:dyDescent="0.45">
      <c r="L64" s="65"/>
      <c r="S64" s="65"/>
    </row>
    <row r="65" spans="12:19" x14ac:dyDescent="0.45">
      <c r="L65" s="65"/>
      <c r="S65" s="65"/>
    </row>
    <row r="66" spans="12:19" x14ac:dyDescent="0.45">
      <c r="L66" s="65"/>
    </row>
    <row r="67" spans="12:19" x14ac:dyDescent="0.45">
      <c r="L67" s="65"/>
    </row>
    <row r="68" spans="12:19" x14ac:dyDescent="0.45">
      <c r="L68" s="65"/>
    </row>
    <row r="69" spans="12:19" x14ac:dyDescent="0.45">
      <c r="L69" s="65"/>
    </row>
    <row r="70" spans="12:19" x14ac:dyDescent="0.45">
      <c r="L70" s="65"/>
    </row>
    <row r="71" spans="12:19" x14ac:dyDescent="0.45">
      <c r="L71" s="65"/>
    </row>
    <row r="72" spans="12:19" x14ac:dyDescent="0.45">
      <c r="L72" s="65"/>
    </row>
    <row r="73" spans="12:19" x14ac:dyDescent="0.45">
      <c r="L73" s="65"/>
    </row>
    <row r="74" spans="12:19" x14ac:dyDescent="0.45">
      <c r="L74" s="65"/>
    </row>
    <row r="75" spans="12:19" x14ac:dyDescent="0.45">
      <c r="L75" s="65"/>
    </row>
    <row r="76" spans="12:19" x14ac:dyDescent="0.45">
      <c r="L76" s="65"/>
    </row>
    <row r="77" spans="12:19" x14ac:dyDescent="0.45">
      <c r="L77" s="65"/>
    </row>
    <row r="78" spans="12:19" x14ac:dyDescent="0.45">
      <c r="L78" s="65"/>
    </row>
    <row r="79" spans="12:19" x14ac:dyDescent="0.45">
      <c r="L79" s="65"/>
    </row>
    <row r="80" spans="12:19" x14ac:dyDescent="0.45">
      <c r="L80" s="65"/>
    </row>
    <row r="81" spans="12:12" x14ac:dyDescent="0.45">
      <c r="L81" s="65"/>
    </row>
    <row r="82" spans="12:12" x14ac:dyDescent="0.45">
      <c r="L82" s="65"/>
    </row>
    <row r="83" spans="12:12" x14ac:dyDescent="0.45">
      <c r="L83" s="65"/>
    </row>
    <row r="84" spans="12:12" x14ac:dyDescent="0.45">
      <c r="L84" s="65"/>
    </row>
    <row r="85" spans="12:12" x14ac:dyDescent="0.45">
      <c r="L85" s="65"/>
    </row>
    <row r="86" spans="12:12" x14ac:dyDescent="0.45">
      <c r="L86" s="65"/>
    </row>
    <row r="87" spans="12:12" x14ac:dyDescent="0.45">
      <c r="L87" s="65"/>
    </row>
    <row r="88" spans="12:12" x14ac:dyDescent="0.45">
      <c r="L88" s="65"/>
    </row>
    <row r="89" spans="12:12" x14ac:dyDescent="0.45">
      <c r="L89" s="65"/>
    </row>
    <row r="90" spans="12:12" x14ac:dyDescent="0.45">
      <c r="L90" s="65"/>
    </row>
    <row r="91" spans="12:12" x14ac:dyDescent="0.45">
      <c r="L91" s="65"/>
    </row>
    <row r="92" spans="12:12" x14ac:dyDescent="0.45">
      <c r="L92" s="65"/>
    </row>
    <row r="93" spans="12:12" x14ac:dyDescent="0.45">
      <c r="L93" s="65"/>
    </row>
    <row r="94" spans="12:12" x14ac:dyDescent="0.45">
      <c r="L94" s="65"/>
    </row>
    <row r="95" spans="12:12" x14ac:dyDescent="0.45">
      <c r="L95" s="65"/>
    </row>
    <row r="96" spans="12:12" x14ac:dyDescent="0.45">
      <c r="L96" s="65"/>
    </row>
    <row r="97" spans="12:12" x14ac:dyDescent="0.45">
      <c r="L97" s="65"/>
    </row>
    <row r="98" spans="12:12" x14ac:dyDescent="0.45">
      <c r="L98" s="65"/>
    </row>
    <row r="99" spans="12:12" x14ac:dyDescent="0.45">
      <c r="L99" s="65"/>
    </row>
    <row r="100" spans="12:12" x14ac:dyDescent="0.45">
      <c r="L100" s="65"/>
    </row>
    <row r="101" spans="12:12" x14ac:dyDescent="0.45">
      <c r="L101" s="65"/>
    </row>
    <row r="102" spans="12:12" x14ac:dyDescent="0.45">
      <c r="L102" s="65"/>
    </row>
    <row r="103" spans="12:12" x14ac:dyDescent="0.45">
      <c r="L103" s="65"/>
    </row>
    <row r="104" spans="12:12" x14ac:dyDescent="0.45">
      <c r="L104" s="65"/>
    </row>
    <row r="105" spans="12:12" x14ac:dyDescent="0.45">
      <c r="L105" s="65"/>
    </row>
    <row r="106" spans="12:12" x14ac:dyDescent="0.45">
      <c r="L106" s="65"/>
    </row>
    <row r="107" spans="12:12" x14ac:dyDescent="0.45">
      <c r="L107" s="65"/>
    </row>
    <row r="108" spans="12:12" x14ac:dyDescent="0.45">
      <c r="L108" s="65"/>
    </row>
    <row r="109" spans="12:12" x14ac:dyDescent="0.45">
      <c r="L109" s="65"/>
    </row>
    <row r="110" spans="12:12" x14ac:dyDescent="0.45">
      <c r="L110" s="65"/>
    </row>
    <row r="111" spans="12:12" x14ac:dyDescent="0.45">
      <c r="L111" s="65"/>
    </row>
    <row r="112" spans="12:12" x14ac:dyDescent="0.45">
      <c r="L112" s="65"/>
    </row>
    <row r="113" spans="12:12" x14ac:dyDescent="0.45">
      <c r="L113" s="65"/>
    </row>
    <row r="114" spans="12:12" x14ac:dyDescent="0.45">
      <c r="L114" s="65"/>
    </row>
    <row r="115" spans="12:12" x14ac:dyDescent="0.45">
      <c r="L115" s="65"/>
    </row>
    <row r="116" spans="12:12" x14ac:dyDescent="0.45">
      <c r="L116" s="65"/>
    </row>
    <row r="117" spans="12:12" x14ac:dyDescent="0.45">
      <c r="L117" s="65"/>
    </row>
    <row r="118" spans="12:12" x14ac:dyDescent="0.45">
      <c r="L118" s="65"/>
    </row>
    <row r="119" spans="12:12" x14ac:dyDescent="0.45">
      <c r="L119" s="65"/>
    </row>
    <row r="120" spans="12:12" x14ac:dyDescent="0.45">
      <c r="L120" s="65"/>
    </row>
  </sheetData>
  <mergeCells count="21">
    <mergeCell ref="B34:B39"/>
    <mergeCell ref="S22:S33"/>
    <mergeCell ref="B11:D11"/>
    <mergeCell ref="B21:E21"/>
    <mergeCell ref="H21:J21"/>
    <mergeCell ref="N21:P21"/>
    <mergeCell ref="L22:L33"/>
    <mergeCell ref="B22:B33"/>
    <mergeCell ref="R22:R33"/>
    <mergeCell ref="B8:D8"/>
    <mergeCell ref="E8:G8"/>
    <mergeCell ref="B9:D9"/>
    <mergeCell ref="E9:G9"/>
    <mergeCell ref="B10:D10"/>
    <mergeCell ref="E10:G10"/>
    <mergeCell ref="B5:D5"/>
    <mergeCell ref="E5:G5"/>
    <mergeCell ref="B6:D6"/>
    <mergeCell ref="E6:G6"/>
    <mergeCell ref="B7:D7"/>
    <mergeCell ref="E7:G7"/>
  </mergeCells>
  <phoneticPr fontId="1"/>
  <pageMargins left="0.39370078740157483" right="0.39370078740157483" top="0.74803149606299213" bottom="0.74803149606299213" header="0.31496062992125984" footer="0.31496062992125984"/>
  <pageSetup paperSize="9" scale="55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D1E25-F3D6-4D9A-BDD0-1888AEABD735}">
  <sheetPr codeName="Sheet11">
    <tabColor rgb="FFFFFF00"/>
    <pageSetUpPr fitToPage="1"/>
  </sheetPr>
  <dimension ref="A1:U214"/>
  <sheetViews>
    <sheetView showGridLines="0" view="pageBreakPreview" zoomScale="70" zoomScaleNormal="85" zoomScaleSheetLayoutView="70" workbookViewId="0"/>
  </sheetViews>
  <sheetFormatPr defaultColWidth="9" defaultRowHeight="18" x14ac:dyDescent="0.45"/>
  <cols>
    <col min="1" max="1" width="2.19921875" style="24" customWidth="1"/>
    <col min="2" max="2" width="3.5" style="24" customWidth="1"/>
    <col min="3" max="4" width="8.69921875" style="24" customWidth="1"/>
    <col min="5" max="11" width="9" style="24"/>
    <col min="12" max="12" width="11.09765625" style="59" customWidth="1"/>
    <col min="13" max="16" width="9" style="24"/>
    <col min="17" max="17" width="10" style="24" customWidth="1"/>
    <col min="18" max="18" width="11.09765625" style="24" customWidth="1"/>
    <col min="19" max="19" width="3.69921875" style="59" customWidth="1"/>
    <col min="20" max="20" width="6" style="24" customWidth="1"/>
    <col min="21" max="16384" width="9" style="24"/>
  </cols>
  <sheetData>
    <row r="1" spans="2:7" x14ac:dyDescent="0.45">
      <c r="B1" s="26"/>
    </row>
    <row r="2" spans="2:7" x14ac:dyDescent="0.45">
      <c r="B2" s="97" t="s">
        <v>44</v>
      </c>
    </row>
    <row r="3" spans="2:7" ht="25.2" customHeight="1" x14ac:dyDescent="0.45">
      <c r="B3" s="86" t="s">
        <v>33</v>
      </c>
    </row>
    <row r="5" spans="2:7" x14ac:dyDescent="0.45">
      <c r="B5" s="98" t="s">
        <v>0</v>
      </c>
      <c r="C5" s="99"/>
      <c r="D5" s="100"/>
      <c r="E5" s="124" t="s">
        <v>16</v>
      </c>
      <c r="F5" s="124"/>
      <c r="G5" s="124"/>
    </row>
    <row r="6" spans="2:7" x14ac:dyDescent="0.45">
      <c r="B6" s="98" t="s">
        <v>3</v>
      </c>
      <c r="C6" s="99"/>
      <c r="D6" s="100"/>
      <c r="E6" s="124" t="s">
        <v>15</v>
      </c>
      <c r="F6" s="124"/>
      <c r="G6" s="124"/>
    </row>
    <row r="7" spans="2:7" x14ac:dyDescent="0.45">
      <c r="B7" s="98" t="s">
        <v>24</v>
      </c>
      <c r="C7" s="99"/>
      <c r="D7" s="100"/>
      <c r="E7" s="131" t="s">
        <v>20</v>
      </c>
      <c r="F7" s="132"/>
      <c r="G7" s="133"/>
    </row>
    <row r="8" spans="2:7" x14ac:dyDescent="0.45">
      <c r="B8" s="98" t="s">
        <v>21</v>
      </c>
      <c r="C8" s="99"/>
      <c r="D8" s="100"/>
      <c r="E8" s="131" t="s">
        <v>22</v>
      </c>
      <c r="F8" s="132"/>
      <c r="G8" s="133"/>
    </row>
    <row r="9" spans="2:7" x14ac:dyDescent="0.45">
      <c r="B9" s="102" t="s">
        <v>5</v>
      </c>
      <c r="C9" s="103"/>
      <c r="D9" s="104"/>
      <c r="E9" s="125">
        <v>500</v>
      </c>
      <c r="F9" s="126"/>
      <c r="G9" s="127"/>
    </row>
    <row r="10" spans="2:7" x14ac:dyDescent="0.45">
      <c r="B10" s="139" t="s">
        <v>17</v>
      </c>
      <c r="C10" s="140"/>
      <c r="D10" s="141"/>
      <c r="E10" s="128">
        <v>43556</v>
      </c>
      <c r="F10" s="129"/>
      <c r="G10" s="130"/>
    </row>
    <row r="11" spans="2:7" x14ac:dyDescent="0.45">
      <c r="B11" s="142" t="s">
        <v>18</v>
      </c>
      <c r="C11" s="143"/>
      <c r="D11" s="144"/>
      <c r="E11" s="47">
        <v>0.45833333333333331</v>
      </c>
      <c r="F11" s="87" t="s">
        <v>4</v>
      </c>
      <c r="G11" s="25">
        <f>E11+TIME(1,30,0)</f>
        <v>0.52083333333333326</v>
      </c>
    </row>
    <row r="12" spans="2:7" x14ac:dyDescent="0.45">
      <c r="B12" s="30" t="s">
        <v>8</v>
      </c>
      <c r="C12" s="27"/>
      <c r="D12" s="27"/>
      <c r="E12" s="28"/>
      <c r="F12" s="28"/>
      <c r="G12" s="28"/>
    </row>
    <row r="13" spans="2:7" x14ac:dyDescent="0.45">
      <c r="B13" s="39" t="s">
        <v>19</v>
      </c>
      <c r="C13" s="27"/>
      <c r="D13" s="27"/>
      <c r="E13" s="28"/>
      <c r="F13" s="28"/>
      <c r="G13" s="28"/>
    </row>
    <row r="14" spans="2:7" x14ac:dyDescent="0.45">
      <c r="B14" s="26" t="s">
        <v>36</v>
      </c>
      <c r="C14" s="27"/>
      <c r="D14" s="27"/>
      <c r="E14" s="28"/>
      <c r="F14" s="28"/>
      <c r="G14" s="28"/>
    </row>
    <row r="15" spans="2:7" x14ac:dyDescent="0.45">
      <c r="B15" s="52"/>
      <c r="C15" s="27"/>
      <c r="D15" s="27"/>
      <c r="E15" s="28"/>
      <c r="F15" s="28"/>
      <c r="G15" s="28"/>
    </row>
    <row r="16" spans="2:7" x14ac:dyDescent="0.45">
      <c r="B16" s="52"/>
      <c r="C16" s="27"/>
      <c r="D16" s="27"/>
      <c r="E16" s="28"/>
      <c r="F16" s="28"/>
      <c r="G16" s="28"/>
    </row>
    <row r="17" spans="1:21" x14ac:dyDescent="0.45">
      <c r="B17" s="52"/>
    </row>
    <row r="18" spans="1:21" x14ac:dyDescent="0.45">
      <c r="B18" s="52"/>
    </row>
    <row r="19" spans="1:21" x14ac:dyDescent="0.45">
      <c r="B19" s="52"/>
    </row>
    <row r="20" spans="1:21" s="1" customFormat="1" x14ac:dyDescent="0.45">
      <c r="A20" s="24"/>
      <c r="B20" s="26" t="s">
        <v>9</v>
      </c>
      <c r="C20" s="24"/>
      <c r="D20" s="24"/>
      <c r="E20" s="24"/>
      <c r="F20" s="24"/>
      <c r="G20" s="24"/>
      <c r="H20" s="24" t="s">
        <v>26</v>
      </c>
      <c r="I20" s="24"/>
      <c r="J20" s="24"/>
      <c r="K20" s="24"/>
      <c r="L20" s="59"/>
      <c r="M20" s="24"/>
      <c r="N20" s="24" t="s">
        <v>13</v>
      </c>
      <c r="O20" s="24"/>
      <c r="P20" s="24"/>
      <c r="Q20" s="24"/>
      <c r="R20" s="24"/>
      <c r="S20" s="59"/>
      <c r="T20" s="24"/>
    </row>
    <row r="21" spans="1:21" s="1" customFormat="1" ht="50.4" x14ac:dyDescent="0.45">
      <c r="A21" s="24"/>
      <c r="B21" s="145" t="s">
        <v>2</v>
      </c>
      <c r="C21" s="145"/>
      <c r="D21" s="145"/>
      <c r="E21" s="145"/>
      <c r="F21" s="29" t="s">
        <v>10</v>
      </c>
      <c r="H21" s="136" t="s">
        <v>2</v>
      </c>
      <c r="I21" s="137"/>
      <c r="J21" s="138"/>
      <c r="K21" s="29" t="s">
        <v>11</v>
      </c>
      <c r="L21" s="62"/>
      <c r="N21" s="156" t="s">
        <v>2</v>
      </c>
      <c r="O21" s="157"/>
      <c r="P21" s="158"/>
      <c r="Q21" s="83" t="s">
        <v>45</v>
      </c>
      <c r="R21" s="46" t="s">
        <v>25</v>
      </c>
      <c r="S21" s="73"/>
      <c r="T21" s="24"/>
    </row>
    <row r="22" spans="1:21" s="1" customFormat="1" ht="27.6" customHeight="1" x14ac:dyDescent="0.45">
      <c r="B22" s="149" t="s">
        <v>34</v>
      </c>
      <c r="C22" s="3">
        <f>E11</f>
        <v>0.45833333333333331</v>
      </c>
      <c r="D22" s="4" t="s">
        <v>1</v>
      </c>
      <c r="E22" s="5">
        <f>C22+TIME(0,5,0)</f>
        <v>0.46180555555555552</v>
      </c>
      <c r="F22" s="45">
        <v>500</v>
      </c>
      <c r="G22" s="2"/>
      <c r="H22" s="3">
        <f>E11</f>
        <v>0.45833333333333331</v>
      </c>
      <c r="I22" s="4" t="s">
        <v>1</v>
      </c>
      <c r="J22" s="5">
        <f>H22+TIME(0,5,0)</f>
        <v>0.46180555555555552</v>
      </c>
      <c r="K22" s="45">
        <v>500</v>
      </c>
      <c r="L22" s="135"/>
      <c r="M22" s="2"/>
      <c r="N22" s="3">
        <f>E11</f>
        <v>0.45833333333333331</v>
      </c>
      <c r="O22" s="4" t="s">
        <v>1</v>
      </c>
      <c r="P22" s="5">
        <f>N22+TIME(0,5,0)</f>
        <v>0.46180555555555552</v>
      </c>
      <c r="Q22" s="95">
        <f>K22-F22</f>
        <v>0</v>
      </c>
      <c r="R22" s="152" t="s">
        <v>12</v>
      </c>
      <c r="S22" s="135"/>
      <c r="U22" s="23"/>
    </row>
    <row r="23" spans="1:21" ht="27.6" customHeight="1" x14ac:dyDescent="0.45">
      <c r="A23" s="1"/>
      <c r="B23" s="150"/>
      <c r="C23" s="6">
        <f>E22</f>
        <v>0.46180555555555552</v>
      </c>
      <c r="D23" s="7" t="s">
        <v>1</v>
      </c>
      <c r="E23" s="8">
        <f>C23+TIME(0,5,0)</f>
        <v>0.46527777777777773</v>
      </c>
      <c r="F23" s="41">
        <v>500</v>
      </c>
      <c r="G23" s="1"/>
      <c r="H23" s="6">
        <f>J22</f>
        <v>0.46180555555555552</v>
      </c>
      <c r="I23" s="7" t="s">
        <v>1</v>
      </c>
      <c r="J23" s="8">
        <f>H23+TIME(0,5,0)</f>
        <v>0.46527777777777773</v>
      </c>
      <c r="K23" s="41">
        <v>500</v>
      </c>
      <c r="L23" s="135"/>
      <c r="M23" s="1"/>
      <c r="N23" s="6">
        <f>P22</f>
        <v>0.46180555555555552</v>
      </c>
      <c r="O23" s="7" t="s">
        <v>1</v>
      </c>
      <c r="P23" s="8">
        <f>N23+TIME(0,5,0)</f>
        <v>0.46527777777777773</v>
      </c>
      <c r="Q23" s="90">
        <f>K23-F23</f>
        <v>0</v>
      </c>
      <c r="R23" s="153"/>
      <c r="S23" s="135"/>
      <c r="T23" s="1"/>
    </row>
    <row r="24" spans="1:21" ht="27.6" customHeight="1" x14ac:dyDescent="0.45">
      <c r="A24" s="1"/>
      <c r="B24" s="150"/>
      <c r="C24" s="6">
        <f t="shared" ref="C24:C39" si="0">E23</f>
        <v>0.46527777777777773</v>
      </c>
      <c r="D24" s="7" t="s">
        <v>1</v>
      </c>
      <c r="E24" s="8">
        <f t="shared" ref="E24:E39" si="1">C24+TIME(0,5,0)</f>
        <v>0.46874999999999994</v>
      </c>
      <c r="F24" s="42" t="s">
        <v>14</v>
      </c>
      <c r="G24" s="2"/>
      <c r="H24" s="6">
        <f t="shared" ref="H24:H39" si="2">J23</f>
        <v>0.46527777777777773</v>
      </c>
      <c r="I24" s="7" t="s">
        <v>1</v>
      </c>
      <c r="J24" s="8">
        <f t="shared" ref="J24:J39" si="3">H24+TIME(0,5,0)</f>
        <v>0.46874999999999994</v>
      </c>
      <c r="K24" s="42" t="s">
        <v>14</v>
      </c>
      <c r="L24" s="135"/>
      <c r="M24" s="2"/>
      <c r="N24" s="6">
        <f t="shared" ref="N24:N39" si="4">P23</f>
        <v>0.46527777777777773</v>
      </c>
      <c r="O24" s="7" t="s">
        <v>1</v>
      </c>
      <c r="P24" s="8">
        <f t="shared" ref="P24:P39" si="5">N24+TIME(0,5,0)</f>
        <v>0.46874999999999994</v>
      </c>
      <c r="Q24" s="91" t="s">
        <v>14</v>
      </c>
      <c r="R24" s="153"/>
      <c r="S24" s="135"/>
      <c r="T24" s="1"/>
    </row>
    <row r="25" spans="1:21" ht="27.6" customHeight="1" x14ac:dyDescent="0.45">
      <c r="B25" s="150"/>
      <c r="C25" s="6">
        <f t="shared" si="0"/>
        <v>0.46874999999999994</v>
      </c>
      <c r="D25" s="7" t="s">
        <v>1</v>
      </c>
      <c r="E25" s="8">
        <f t="shared" si="1"/>
        <v>0.47222222222222215</v>
      </c>
      <c r="F25" s="42" t="s">
        <v>14</v>
      </c>
      <c r="H25" s="6">
        <f t="shared" si="2"/>
        <v>0.46874999999999994</v>
      </c>
      <c r="I25" s="7" t="s">
        <v>1</v>
      </c>
      <c r="J25" s="8">
        <f t="shared" si="3"/>
        <v>0.47222222222222215</v>
      </c>
      <c r="K25" s="42" t="s">
        <v>14</v>
      </c>
      <c r="L25" s="135"/>
      <c r="N25" s="6">
        <f t="shared" si="4"/>
        <v>0.46874999999999994</v>
      </c>
      <c r="O25" s="7" t="s">
        <v>1</v>
      </c>
      <c r="P25" s="8">
        <f t="shared" si="5"/>
        <v>0.47222222222222215</v>
      </c>
      <c r="Q25" s="91" t="s">
        <v>14</v>
      </c>
      <c r="R25" s="153"/>
      <c r="S25" s="135"/>
    </row>
    <row r="26" spans="1:21" ht="27.6" customHeight="1" x14ac:dyDescent="0.45">
      <c r="B26" s="150"/>
      <c r="C26" s="6">
        <f t="shared" si="0"/>
        <v>0.47222222222222215</v>
      </c>
      <c r="D26" s="7" t="s">
        <v>1</v>
      </c>
      <c r="E26" s="8">
        <f t="shared" si="1"/>
        <v>0.47569444444444436</v>
      </c>
      <c r="F26" s="42" t="s">
        <v>14</v>
      </c>
      <c r="H26" s="6">
        <f t="shared" si="2"/>
        <v>0.47222222222222215</v>
      </c>
      <c r="I26" s="7" t="s">
        <v>1</v>
      </c>
      <c r="J26" s="8">
        <f t="shared" si="3"/>
        <v>0.47569444444444436</v>
      </c>
      <c r="K26" s="42" t="s">
        <v>14</v>
      </c>
      <c r="L26" s="135"/>
      <c r="N26" s="6">
        <f t="shared" si="4"/>
        <v>0.47222222222222215</v>
      </c>
      <c r="O26" s="7" t="s">
        <v>1</v>
      </c>
      <c r="P26" s="8">
        <f t="shared" si="5"/>
        <v>0.47569444444444436</v>
      </c>
      <c r="Q26" s="91" t="s">
        <v>14</v>
      </c>
      <c r="R26" s="153"/>
      <c r="S26" s="135"/>
    </row>
    <row r="27" spans="1:21" ht="27.6" customHeight="1" x14ac:dyDescent="0.45">
      <c r="B27" s="150"/>
      <c r="C27" s="6">
        <f t="shared" si="0"/>
        <v>0.47569444444444436</v>
      </c>
      <c r="D27" s="7" t="s">
        <v>1</v>
      </c>
      <c r="E27" s="8">
        <f t="shared" si="1"/>
        <v>0.47916666666666657</v>
      </c>
      <c r="F27" s="42"/>
      <c r="H27" s="6">
        <f t="shared" si="2"/>
        <v>0.47569444444444436</v>
      </c>
      <c r="I27" s="7" t="s">
        <v>1</v>
      </c>
      <c r="J27" s="8">
        <f t="shared" si="3"/>
        <v>0.47916666666666657</v>
      </c>
      <c r="K27" s="42"/>
      <c r="L27" s="135"/>
      <c r="N27" s="6">
        <f t="shared" si="4"/>
        <v>0.47569444444444436</v>
      </c>
      <c r="O27" s="7" t="s">
        <v>1</v>
      </c>
      <c r="P27" s="8">
        <f t="shared" si="5"/>
        <v>0.47916666666666657</v>
      </c>
      <c r="Q27" s="90"/>
      <c r="R27" s="153"/>
      <c r="S27" s="135"/>
    </row>
    <row r="28" spans="1:21" ht="27.6" customHeight="1" x14ac:dyDescent="0.45">
      <c r="B28" s="150"/>
      <c r="C28" s="6">
        <f t="shared" si="0"/>
        <v>0.47916666666666657</v>
      </c>
      <c r="D28" s="7" t="s">
        <v>1</v>
      </c>
      <c r="E28" s="8">
        <f t="shared" si="1"/>
        <v>0.48263888888888878</v>
      </c>
      <c r="F28" s="42"/>
      <c r="H28" s="6">
        <f t="shared" si="2"/>
        <v>0.47916666666666657</v>
      </c>
      <c r="I28" s="7" t="s">
        <v>1</v>
      </c>
      <c r="J28" s="8">
        <f t="shared" si="3"/>
        <v>0.48263888888888878</v>
      </c>
      <c r="K28" s="42"/>
      <c r="L28" s="135"/>
      <c r="N28" s="6">
        <f t="shared" si="4"/>
        <v>0.47916666666666657</v>
      </c>
      <c r="O28" s="7" t="s">
        <v>1</v>
      </c>
      <c r="P28" s="8">
        <f t="shared" si="5"/>
        <v>0.48263888888888878</v>
      </c>
      <c r="Q28" s="90"/>
      <c r="R28" s="153"/>
      <c r="S28" s="135"/>
    </row>
    <row r="29" spans="1:21" ht="27.6" customHeight="1" x14ac:dyDescent="0.45">
      <c r="B29" s="150"/>
      <c r="C29" s="6">
        <f t="shared" si="0"/>
        <v>0.48263888888888878</v>
      </c>
      <c r="D29" s="7" t="s">
        <v>1</v>
      </c>
      <c r="E29" s="8">
        <f t="shared" si="1"/>
        <v>0.48611111111111099</v>
      </c>
      <c r="F29" s="42"/>
      <c r="H29" s="6">
        <f t="shared" si="2"/>
        <v>0.48263888888888878</v>
      </c>
      <c r="I29" s="7" t="s">
        <v>1</v>
      </c>
      <c r="J29" s="8">
        <f t="shared" si="3"/>
        <v>0.48611111111111099</v>
      </c>
      <c r="K29" s="42"/>
      <c r="L29" s="135"/>
      <c r="N29" s="6">
        <f t="shared" si="4"/>
        <v>0.48263888888888878</v>
      </c>
      <c r="O29" s="7" t="s">
        <v>1</v>
      </c>
      <c r="P29" s="8">
        <f t="shared" si="5"/>
        <v>0.48611111111111099</v>
      </c>
      <c r="Q29" s="90"/>
      <c r="R29" s="153"/>
      <c r="S29" s="135"/>
    </row>
    <row r="30" spans="1:21" ht="27.6" customHeight="1" x14ac:dyDescent="0.45">
      <c r="B30" s="150"/>
      <c r="C30" s="6">
        <f t="shared" si="0"/>
        <v>0.48611111111111099</v>
      </c>
      <c r="D30" s="7" t="s">
        <v>1</v>
      </c>
      <c r="E30" s="8">
        <f t="shared" si="1"/>
        <v>0.4895833333333332</v>
      </c>
      <c r="F30" s="42"/>
      <c r="H30" s="6">
        <f t="shared" si="2"/>
        <v>0.48611111111111099</v>
      </c>
      <c r="I30" s="7" t="s">
        <v>1</v>
      </c>
      <c r="J30" s="8">
        <f t="shared" si="3"/>
        <v>0.4895833333333332</v>
      </c>
      <c r="K30" s="42"/>
      <c r="L30" s="135"/>
      <c r="N30" s="6">
        <f t="shared" si="4"/>
        <v>0.48611111111111099</v>
      </c>
      <c r="O30" s="7" t="s">
        <v>1</v>
      </c>
      <c r="P30" s="8">
        <f t="shared" si="5"/>
        <v>0.4895833333333332</v>
      </c>
      <c r="Q30" s="90"/>
      <c r="R30" s="153"/>
      <c r="S30" s="135"/>
    </row>
    <row r="31" spans="1:21" ht="27.6" customHeight="1" x14ac:dyDescent="0.45">
      <c r="B31" s="150"/>
      <c r="C31" s="6">
        <f t="shared" si="0"/>
        <v>0.4895833333333332</v>
      </c>
      <c r="D31" s="7" t="s">
        <v>1</v>
      </c>
      <c r="E31" s="8">
        <f t="shared" si="1"/>
        <v>0.49305555555555541</v>
      </c>
      <c r="F31" s="42"/>
      <c r="H31" s="6">
        <f t="shared" si="2"/>
        <v>0.4895833333333332</v>
      </c>
      <c r="I31" s="7" t="s">
        <v>1</v>
      </c>
      <c r="J31" s="8">
        <f t="shared" si="3"/>
        <v>0.49305555555555541</v>
      </c>
      <c r="K31" s="42"/>
      <c r="L31" s="135"/>
      <c r="N31" s="6">
        <f t="shared" si="4"/>
        <v>0.4895833333333332</v>
      </c>
      <c r="O31" s="7" t="s">
        <v>1</v>
      </c>
      <c r="P31" s="8">
        <f t="shared" si="5"/>
        <v>0.49305555555555541</v>
      </c>
      <c r="Q31" s="90"/>
      <c r="R31" s="153"/>
      <c r="S31" s="135"/>
    </row>
    <row r="32" spans="1:21" ht="27.6" customHeight="1" x14ac:dyDescent="0.45">
      <c r="B32" s="150"/>
      <c r="C32" s="6">
        <f t="shared" si="0"/>
        <v>0.49305555555555541</v>
      </c>
      <c r="D32" s="7" t="s">
        <v>1</v>
      </c>
      <c r="E32" s="8">
        <f t="shared" si="1"/>
        <v>0.49652777777777762</v>
      </c>
      <c r="F32" s="42"/>
      <c r="H32" s="6">
        <f t="shared" si="2"/>
        <v>0.49305555555555541</v>
      </c>
      <c r="I32" s="7" t="s">
        <v>1</v>
      </c>
      <c r="J32" s="8">
        <f t="shared" si="3"/>
        <v>0.49652777777777762</v>
      </c>
      <c r="K32" s="42"/>
      <c r="L32" s="135"/>
      <c r="N32" s="6">
        <f t="shared" si="4"/>
        <v>0.49305555555555541</v>
      </c>
      <c r="O32" s="7" t="s">
        <v>1</v>
      </c>
      <c r="P32" s="8">
        <f t="shared" si="5"/>
        <v>0.49652777777777762</v>
      </c>
      <c r="Q32" s="90"/>
      <c r="R32" s="153"/>
      <c r="S32" s="135"/>
    </row>
    <row r="33" spans="2:19" ht="27.6" customHeight="1" x14ac:dyDescent="0.45">
      <c r="B33" s="151"/>
      <c r="C33" s="9">
        <f t="shared" si="0"/>
        <v>0.49652777777777762</v>
      </c>
      <c r="D33" s="10" t="s">
        <v>1</v>
      </c>
      <c r="E33" s="11">
        <f t="shared" si="1"/>
        <v>0.49999999999999983</v>
      </c>
      <c r="F33" s="43"/>
      <c r="H33" s="9">
        <f t="shared" si="2"/>
        <v>0.49652777777777762</v>
      </c>
      <c r="I33" s="10" t="s">
        <v>1</v>
      </c>
      <c r="J33" s="11">
        <f t="shared" si="3"/>
        <v>0.49999999999999983</v>
      </c>
      <c r="K33" s="43"/>
      <c r="L33" s="135"/>
      <c r="N33" s="9">
        <f t="shared" si="4"/>
        <v>0.49652777777777762</v>
      </c>
      <c r="O33" s="10" t="s">
        <v>1</v>
      </c>
      <c r="P33" s="11">
        <f t="shared" si="5"/>
        <v>0.49999999999999983</v>
      </c>
      <c r="Q33" s="92"/>
      <c r="R33" s="154"/>
      <c r="S33" s="135"/>
    </row>
    <row r="34" spans="2:19" ht="27.6" customHeight="1" x14ac:dyDescent="0.45">
      <c r="B34" s="155" t="s">
        <v>35</v>
      </c>
      <c r="C34" s="15">
        <f t="shared" si="0"/>
        <v>0.49999999999999983</v>
      </c>
      <c r="D34" s="16" t="s">
        <v>1</v>
      </c>
      <c r="E34" s="17">
        <f t="shared" si="1"/>
        <v>0.5034722222222221</v>
      </c>
      <c r="F34" s="41">
        <v>500</v>
      </c>
      <c r="H34" s="15">
        <f t="shared" si="2"/>
        <v>0.49999999999999983</v>
      </c>
      <c r="I34" s="16" t="s">
        <v>1</v>
      </c>
      <c r="J34" s="17">
        <f t="shared" si="3"/>
        <v>0.5034722222222221</v>
      </c>
      <c r="K34" s="41">
        <v>900</v>
      </c>
      <c r="L34" s="63"/>
      <c r="N34" s="15">
        <f t="shared" si="4"/>
        <v>0.49999999999999983</v>
      </c>
      <c r="O34" s="16" t="s">
        <v>1</v>
      </c>
      <c r="P34" s="17">
        <f t="shared" si="5"/>
        <v>0.5034722222222221</v>
      </c>
      <c r="Q34" s="32">
        <f>K34-F34</f>
        <v>400</v>
      </c>
      <c r="R34" s="75"/>
      <c r="S34" s="63"/>
    </row>
    <row r="35" spans="2:19" ht="27.6" customHeight="1" x14ac:dyDescent="0.45">
      <c r="B35" s="155"/>
      <c r="C35" s="6">
        <f t="shared" si="0"/>
        <v>0.5034722222222221</v>
      </c>
      <c r="D35" s="7" t="s">
        <v>1</v>
      </c>
      <c r="E35" s="8">
        <f t="shared" si="1"/>
        <v>0.50694444444444431</v>
      </c>
      <c r="F35" s="41">
        <v>500</v>
      </c>
      <c r="H35" s="6">
        <f t="shared" si="2"/>
        <v>0.5034722222222221</v>
      </c>
      <c r="I35" s="7" t="s">
        <v>1</v>
      </c>
      <c r="J35" s="8">
        <f t="shared" si="3"/>
        <v>0.50694444444444431</v>
      </c>
      <c r="K35" s="41">
        <v>1000</v>
      </c>
      <c r="L35" s="63"/>
      <c r="N35" s="6">
        <f t="shared" si="4"/>
        <v>0.5034722222222221</v>
      </c>
      <c r="O35" s="7" t="s">
        <v>1</v>
      </c>
      <c r="P35" s="8">
        <f t="shared" si="5"/>
        <v>0.50694444444444431</v>
      </c>
      <c r="Q35" s="32">
        <f>K35-F35</f>
        <v>500</v>
      </c>
      <c r="R35" s="75"/>
      <c r="S35" s="63"/>
    </row>
    <row r="36" spans="2:19" ht="27.6" customHeight="1" x14ac:dyDescent="0.45">
      <c r="B36" s="155"/>
      <c r="C36" s="6">
        <f t="shared" si="0"/>
        <v>0.50694444444444431</v>
      </c>
      <c r="D36" s="7" t="s">
        <v>1</v>
      </c>
      <c r="E36" s="8">
        <f t="shared" si="1"/>
        <v>0.51041666666666652</v>
      </c>
      <c r="F36" s="42" t="s">
        <v>27</v>
      </c>
      <c r="H36" s="6">
        <f t="shared" si="2"/>
        <v>0.50694444444444431</v>
      </c>
      <c r="I36" s="7" t="s">
        <v>1</v>
      </c>
      <c r="J36" s="8">
        <f t="shared" si="3"/>
        <v>0.51041666666666652</v>
      </c>
      <c r="K36" s="42" t="s">
        <v>27</v>
      </c>
      <c r="L36" s="72"/>
      <c r="N36" s="6">
        <f t="shared" si="4"/>
        <v>0.50694444444444431</v>
      </c>
      <c r="O36" s="7" t="s">
        <v>1</v>
      </c>
      <c r="P36" s="8">
        <f t="shared" si="5"/>
        <v>0.51041666666666652</v>
      </c>
      <c r="Q36" s="32" t="s">
        <v>27</v>
      </c>
      <c r="R36" s="75"/>
      <c r="S36" s="63"/>
    </row>
    <row r="37" spans="2:19" ht="27.6" customHeight="1" x14ac:dyDescent="0.45">
      <c r="B37" s="155"/>
      <c r="C37" s="6">
        <f t="shared" si="0"/>
        <v>0.51041666666666652</v>
      </c>
      <c r="D37" s="7" t="s">
        <v>1</v>
      </c>
      <c r="E37" s="8">
        <f t="shared" si="1"/>
        <v>0.51388888888888873</v>
      </c>
      <c r="F37" s="42" t="s">
        <v>27</v>
      </c>
      <c r="H37" s="6">
        <f t="shared" si="2"/>
        <v>0.51041666666666652</v>
      </c>
      <c r="I37" s="7" t="s">
        <v>1</v>
      </c>
      <c r="J37" s="8">
        <f t="shared" si="3"/>
        <v>0.51388888888888873</v>
      </c>
      <c r="K37" s="42" t="s">
        <v>27</v>
      </c>
      <c r="L37" s="72"/>
      <c r="N37" s="6">
        <f t="shared" si="4"/>
        <v>0.51041666666666652</v>
      </c>
      <c r="O37" s="7" t="s">
        <v>1</v>
      </c>
      <c r="P37" s="8">
        <f t="shared" si="5"/>
        <v>0.51388888888888873</v>
      </c>
      <c r="Q37" s="32" t="s">
        <v>27</v>
      </c>
      <c r="R37" s="75"/>
      <c r="S37" s="63"/>
    </row>
    <row r="38" spans="2:19" ht="27.6" customHeight="1" x14ac:dyDescent="0.45">
      <c r="B38" s="155"/>
      <c r="C38" s="6">
        <f t="shared" si="0"/>
        <v>0.51388888888888873</v>
      </c>
      <c r="D38" s="7" t="s">
        <v>1</v>
      </c>
      <c r="E38" s="8">
        <f t="shared" si="1"/>
        <v>0.51736111111111094</v>
      </c>
      <c r="F38" s="42" t="s">
        <v>27</v>
      </c>
      <c r="H38" s="6">
        <f t="shared" si="2"/>
        <v>0.51388888888888873</v>
      </c>
      <c r="I38" s="7" t="s">
        <v>1</v>
      </c>
      <c r="J38" s="8">
        <f t="shared" si="3"/>
        <v>0.51736111111111094</v>
      </c>
      <c r="K38" s="42" t="s">
        <v>27</v>
      </c>
      <c r="L38" s="72"/>
      <c r="N38" s="6">
        <f t="shared" si="4"/>
        <v>0.51388888888888873</v>
      </c>
      <c r="O38" s="7" t="s">
        <v>1</v>
      </c>
      <c r="P38" s="8">
        <f t="shared" si="5"/>
        <v>0.51736111111111094</v>
      </c>
      <c r="Q38" s="32" t="s">
        <v>27</v>
      </c>
      <c r="R38" s="75"/>
      <c r="S38" s="63"/>
    </row>
    <row r="39" spans="2:19" ht="27.6" customHeight="1" x14ac:dyDescent="0.45">
      <c r="B39" s="155"/>
      <c r="C39" s="9">
        <f t="shared" si="0"/>
        <v>0.51736111111111094</v>
      </c>
      <c r="D39" s="10" t="s">
        <v>1</v>
      </c>
      <c r="E39" s="11">
        <f t="shared" si="1"/>
        <v>0.52083333333333315</v>
      </c>
      <c r="F39" s="43"/>
      <c r="H39" s="9">
        <f t="shared" si="2"/>
        <v>0.51736111111111094</v>
      </c>
      <c r="I39" s="10" t="s">
        <v>1</v>
      </c>
      <c r="J39" s="11">
        <f t="shared" si="3"/>
        <v>0.52083333333333315</v>
      </c>
      <c r="K39" s="43"/>
      <c r="L39" s="63"/>
      <c r="N39" s="9">
        <f t="shared" si="4"/>
        <v>0.51736111111111094</v>
      </c>
      <c r="O39" s="10" t="s">
        <v>1</v>
      </c>
      <c r="P39" s="11">
        <f t="shared" si="5"/>
        <v>0.52083333333333315</v>
      </c>
      <c r="Q39" s="37"/>
      <c r="R39" s="93"/>
      <c r="S39" s="63"/>
    </row>
    <row r="40" spans="2:19" x14ac:dyDescent="0.45">
      <c r="C40" s="2"/>
      <c r="D40" s="1"/>
      <c r="E40" s="2"/>
      <c r="L40" s="65"/>
      <c r="S40" s="65"/>
    </row>
    <row r="41" spans="2:19" x14ac:dyDescent="0.45">
      <c r="C41" s="2"/>
      <c r="D41" s="1"/>
      <c r="E41" s="2"/>
      <c r="S41" s="65"/>
    </row>
    <row r="42" spans="2:19" x14ac:dyDescent="0.45">
      <c r="C42" s="2"/>
      <c r="D42" s="1"/>
      <c r="E42" s="2"/>
      <c r="S42" s="65"/>
    </row>
    <row r="43" spans="2:19" x14ac:dyDescent="0.45">
      <c r="C43" s="2"/>
      <c r="D43" s="1"/>
      <c r="E43" s="2"/>
      <c r="S43" s="65"/>
    </row>
    <row r="44" spans="2:19" x14ac:dyDescent="0.45">
      <c r="C44" s="2"/>
      <c r="D44" s="1"/>
      <c r="E44" s="2"/>
      <c r="S44" s="65"/>
    </row>
    <row r="45" spans="2:19" x14ac:dyDescent="0.45">
      <c r="C45" s="2"/>
      <c r="D45" s="1"/>
      <c r="E45" s="2"/>
      <c r="S45" s="65"/>
    </row>
    <row r="46" spans="2:19" x14ac:dyDescent="0.45">
      <c r="C46" s="2"/>
      <c r="D46" s="1"/>
      <c r="E46" s="2"/>
      <c r="S46" s="65"/>
    </row>
    <row r="47" spans="2:19" x14ac:dyDescent="0.45">
      <c r="C47" s="2"/>
      <c r="D47" s="1"/>
      <c r="E47" s="2"/>
      <c r="S47" s="65"/>
    </row>
    <row r="48" spans="2:19" x14ac:dyDescent="0.45">
      <c r="C48" s="2"/>
      <c r="D48" s="1"/>
      <c r="E48" s="2"/>
      <c r="S48" s="65"/>
    </row>
    <row r="49" spans="3:19" x14ac:dyDescent="0.45">
      <c r="C49" s="2"/>
      <c r="D49" s="1"/>
      <c r="E49" s="2"/>
      <c r="S49" s="65"/>
    </row>
    <row r="50" spans="3:19" x14ac:dyDescent="0.45">
      <c r="C50" s="2"/>
      <c r="D50" s="1"/>
      <c r="E50" s="2"/>
      <c r="S50" s="65"/>
    </row>
    <row r="51" spans="3:19" x14ac:dyDescent="0.45">
      <c r="S51" s="65"/>
    </row>
    <row r="52" spans="3:19" x14ac:dyDescent="0.45">
      <c r="S52" s="65"/>
    </row>
    <row r="53" spans="3:19" x14ac:dyDescent="0.45">
      <c r="S53" s="65"/>
    </row>
    <row r="54" spans="3:19" x14ac:dyDescent="0.45">
      <c r="S54" s="65"/>
    </row>
    <row r="55" spans="3:19" x14ac:dyDescent="0.45">
      <c r="S55" s="65"/>
    </row>
    <row r="56" spans="3:19" x14ac:dyDescent="0.45">
      <c r="S56" s="65"/>
    </row>
    <row r="57" spans="3:19" x14ac:dyDescent="0.45">
      <c r="S57" s="65"/>
    </row>
    <row r="58" spans="3:19" x14ac:dyDescent="0.45">
      <c r="S58" s="65"/>
    </row>
    <row r="59" spans="3:19" x14ac:dyDescent="0.45">
      <c r="S59" s="65"/>
    </row>
    <row r="60" spans="3:19" x14ac:dyDescent="0.45">
      <c r="S60" s="65"/>
    </row>
    <row r="61" spans="3:19" x14ac:dyDescent="0.45">
      <c r="S61" s="65"/>
    </row>
    <row r="62" spans="3:19" x14ac:dyDescent="0.45">
      <c r="S62" s="65"/>
    </row>
    <row r="63" spans="3:19" x14ac:dyDescent="0.45">
      <c r="S63" s="65"/>
    </row>
    <row r="64" spans="3:19" x14ac:dyDescent="0.45">
      <c r="S64" s="65"/>
    </row>
    <row r="65" spans="19:19" x14ac:dyDescent="0.45">
      <c r="S65" s="65"/>
    </row>
    <row r="66" spans="19:19" x14ac:dyDescent="0.45">
      <c r="S66" s="65"/>
    </row>
    <row r="67" spans="19:19" x14ac:dyDescent="0.45">
      <c r="S67" s="65"/>
    </row>
    <row r="68" spans="19:19" x14ac:dyDescent="0.45">
      <c r="S68" s="65"/>
    </row>
    <row r="69" spans="19:19" x14ac:dyDescent="0.45">
      <c r="S69" s="65"/>
    </row>
    <row r="70" spans="19:19" x14ac:dyDescent="0.45">
      <c r="S70" s="65"/>
    </row>
    <row r="71" spans="19:19" x14ac:dyDescent="0.45">
      <c r="S71" s="65"/>
    </row>
    <row r="72" spans="19:19" x14ac:dyDescent="0.45">
      <c r="S72" s="65"/>
    </row>
    <row r="73" spans="19:19" x14ac:dyDescent="0.45">
      <c r="S73" s="65"/>
    </row>
    <row r="74" spans="19:19" x14ac:dyDescent="0.45">
      <c r="S74" s="65"/>
    </row>
    <row r="75" spans="19:19" x14ac:dyDescent="0.45">
      <c r="S75" s="65"/>
    </row>
    <row r="76" spans="19:19" x14ac:dyDescent="0.45">
      <c r="S76" s="65"/>
    </row>
    <row r="77" spans="19:19" x14ac:dyDescent="0.45">
      <c r="S77" s="65"/>
    </row>
    <row r="78" spans="19:19" x14ac:dyDescent="0.45">
      <c r="S78" s="65"/>
    </row>
    <row r="79" spans="19:19" x14ac:dyDescent="0.45">
      <c r="S79" s="65"/>
    </row>
    <row r="80" spans="19:19" x14ac:dyDescent="0.45">
      <c r="S80" s="65"/>
    </row>
    <row r="81" spans="19:19" x14ac:dyDescent="0.45">
      <c r="S81" s="65"/>
    </row>
    <row r="82" spans="19:19" x14ac:dyDescent="0.45">
      <c r="S82" s="65"/>
    </row>
    <row r="83" spans="19:19" x14ac:dyDescent="0.45">
      <c r="S83" s="65"/>
    </row>
    <row r="84" spans="19:19" x14ac:dyDescent="0.45">
      <c r="S84" s="65"/>
    </row>
    <row r="85" spans="19:19" x14ac:dyDescent="0.45">
      <c r="S85" s="65"/>
    </row>
    <row r="86" spans="19:19" x14ac:dyDescent="0.45">
      <c r="S86" s="65"/>
    </row>
    <row r="87" spans="19:19" x14ac:dyDescent="0.45">
      <c r="S87" s="65"/>
    </row>
    <row r="88" spans="19:19" x14ac:dyDescent="0.45">
      <c r="S88" s="65"/>
    </row>
    <row r="89" spans="19:19" x14ac:dyDescent="0.45">
      <c r="S89" s="65"/>
    </row>
    <row r="90" spans="19:19" x14ac:dyDescent="0.45">
      <c r="S90" s="65"/>
    </row>
    <row r="91" spans="19:19" x14ac:dyDescent="0.45">
      <c r="S91" s="65"/>
    </row>
    <row r="92" spans="19:19" x14ac:dyDescent="0.45">
      <c r="S92" s="65"/>
    </row>
    <row r="93" spans="19:19" x14ac:dyDescent="0.45">
      <c r="S93" s="65"/>
    </row>
    <row r="94" spans="19:19" x14ac:dyDescent="0.45">
      <c r="S94" s="65"/>
    </row>
    <row r="95" spans="19:19" x14ac:dyDescent="0.45">
      <c r="S95" s="65"/>
    </row>
    <row r="96" spans="19:19" x14ac:dyDescent="0.45">
      <c r="S96" s="65"/>
    </row>
    <row r="97" spans="19:19" x14ac:dyDescent="0.45">
      <c r="S97" s="65"/>
    </row>
    <row r="98" spans="19:19" x14ac:dyDescent="0.45">
      <c r="S98" s="65"/>
    </row>
    <row r="99" spans="19:19" x14ac:dyDescent="0.45">
      <c r="S99" s="65"/>
    </row>
    <row r="100" spans="19:19" x14ac:dyDescent="0.45">
      <c r="S100" s="65"/>
    </row>
    <row r="101" spans="19:19" x14ac:dyDescent="0.45">
      <c r="S101" s="65"/>
    </row>
    <row r="102" spans="19:19" x14ac:dyDescent="0.45">
      <c r="S102" s="65"/>
    </row>
    <row r="103" spans="19:19" x14ac:dyDescent="0.45">
      <c r="S103" s="65"/>
    </row>
    <row r="104" spans="19:19" x14ac:dyDescent="0.45">
      <c r="S104" s="65"/>
    </row>
    <row r="105" spans="19:19" x14ac:dyDescent="0.45">
      <c r="S105" s="65"/>
    </row>
    <row r="106" spans="19:19" x14ac:dyDescent="0.45">
      <c r="S106" s="65"/>
    </row>
    <row r="107" spans="19:19" x14ac:dyDescent="0.45">
      <c r="S107" s="65"/>
    </row>
    <row r="108" spans="19:19" x14ac:dyDescent="0.45">
      <c r="S108" s="65"/>
    </row>
    <row r="109" spans="19:19" x14ac:dyDescent="0.45">
      <c r="S109" s="65"/>
    </row>
    <row r="110" spans="19:19" x14ac:dyDescent="0.45">
      <c r="S110" s="65"/>
    </row>
    <row r="111" spans="19:19" x14ac:dyDescent="0.45">
      <c r="S111" s="65"/>
    </row>
    <row r="112" spans="19:19" x14ac:dyDescent="0.45">
      <c r="S112" s="65"/>
    </row>
    <row r="113" spans="19:19" x14ac:dyDescent="0.45">
      <c r="S113" s="65"/>
    </row>
    <row r="114" spans="19:19" x14ac:dyDescent="0.45">
      <c r="S114" s="65"/>
    </row>
    <row r="115" spans="19:19" x14ac:dyDescent="0.45">
      <c r="S115" s="65"/>
    </row>
    <row r="116" spans="19:19" x14ac:dyDescent="0.45">
      <c r="S116" s="65"/>
    </row>
    <row r="117" spans="19:19" x14ac:dyDescent="0.45">
      <c r="S117" s="65"/>
    </row>
    <row r="118" spans="19:19" x14ac:dyDescent="0.45">
      <c r="S118" s="65"/>
    </row>
    <row r="119" spans="19:19" x14ac:dyDescent="0.45">
      <c r="S119" s="65"/>
    </row>
    <row r="120" spans="19:19" x14ac:dyDescent="0.45">
      <c r="S120" s="65"/>
    </row>
    <row r="121" spans="19:19" x14ac:dyDescent="0.45">
      <c r="S121" s="65"/>
    </row>
    <row r="122" spans="19:19" x14ac:dyDescent="0.45">
      <c r="S122" s="65"/>
    </row>
    <row r="123" spans="19:19" x14ac:dyDescent="0.45">
      <c r="S123" s="65"/>
    </row>
    <row r="124" spans="19:19" x14ac:dyDescent="0.45">
      <c r="S124" s="65"/>
    </row>
    <row r="125" spans="19:19" x14ac:dyDescent="0.45">
      <c r="S125" s="65"/>
    </row>
    <row r="126" spans="19:19" x14ac:dyDescent="0.45">
      <c r="S126" s="65"/>
    </row>
    <row r="127" spans="19:19" x14ac:dyDescent="0.45">
      <c r="S127" s="65"/>
    </row>
    <row r="128" spans="19:19" x14ac:dyDescent="0.45">
      <c r="S128" s="65"/>
    </row>
    <row r="129" spans="19:19" x14ac:dyDescent="0.45">
      <c r="S129" s="65"/>
    </row>
    <row r="130" spans="19:19" x14ac:dyDescent="0.45">
      <c r="S130" s="65"/>
    </row>
    <row r="131" spans="19:19" x14ac:dyDescent="0.45">
      <c r="S131" s="65"/>
    </row>
    <row r="132" spans="19:19" x14ac:dyDescent="0.45">
      <c r="S132" s="65"/>
    </row>
    <row r="133" spans="19:19" x14ac:dyDescent="0.45">
      <c r="S133" s="65"/>
    </row>
    <row r="134" spans="19:19" x14ac:dyDescent="0.45">
      <c r="S134" s="65"/>
    </row>
    <row r="135" spans="19:19" x14ac:dyDescent="0.45">
      <c r="S135" s="65"/>
    </row>
    <row r="136" spans="19:19" x14ac:dyDescent="0.45">
      <c r="S136" s="65"/>
    </row>
    <row r="137" spans="19:19" x14ac:dyDescent="0.45">
      <c r="S137" s="65"/>
    </row>
    <row r="138" spans="19:19" x14ac:dyDescent="0.45">
      <c r="S138" s="65"/>
    </row>
    <row r="139" spans="19:19" x14ac:dyDescent="0.45">
      <c r="S139" s="65"/>
    </row>
    <row r="140" spans="19:19" x14ac:dyDescent="0.45">
      <c r="S140" s="65"/>
    </row>
    <row r="141" spans="19:19" x14ac:dyDescent="0.45">
      <c r="S141" s="65"/>
    </row>
    <row r="142" spans="19:19" x14ac:dyDescent="0.45">
      <c r="S142" s="65"/>
    </row>
    <row r="143" spans="19:19" x14ac:dyDescent="0.45">
      <c r="S143" s="65"/>
    </row>
    <row r="144" spans="19:19" x14ac:dyDescent="0.45">
      <c r="S144" s="65"/>
    </row>
    <row r="145" spans="19:19" x14ac:dyDescent="0.45">
      <c r="S145" s="65"/>
    </row>
    <row r="146" spans="19:19" x14ac:dyDescent="0.45">
      <c r="S146" s="65"/>
    </row>
    <row r="147" spans="19:19" x14ac:dyDescent="0.45">
      <c r="S147" s="65"/>
    </row>
    <row r="148" spans="19:19" x14ac:dyDescent="0.45">
      <c r="S148" s="65"/>
    </row>
    <row r="149" spans="19:19" x14ac:dyDescent="0.45">
      <c r="S149" s="65"/>
    </row>
    <row r="150" spans="19:19" x14ac:dyDescent="0.45">
      <c r="S150" s="65"/>
    </row>
    <row r="151" spans="19:19" x14ac:dyDescent="0.45">
      <c r="S151" s="65"/>
    </row>
    <row r="152" spans="19:19" x14ac:dyDescent="0.45">
      <c r="S152" s="65"/>
    </row>
    <row r="153" spans="19:19" x14ac:dyDescent="0.45">
      <c r="S153" s="65"/>
    </row>
    <row r="154" spans="19:19" x14ac:dyDescent="0.45">
      <c r="S154" s="65"/>
    </row>
    <row r="155" spans="19:19" x14ac:dyDescent="0.45">
      <c r="S155" s="65"/>
    </row>
    <row r="156" spans="19:19" x14ac:dyDescent="0.45">
      <c r="S156" s="65"/>
    </row>
    <row r="157" spans="19:19" x14ac:dyDescent="0.45">
      <c r="S157" s="65"/>
    </row>
    <row r="158" spans="19:19" x14ac:dyDescent="0.45">
      <c r="S158" s="65"/>
    </row>
    <row r="159" spans="19:19" x14ac:dyDescent="0.45">
      <c r="S159" s="65"/>
    </row>
    <row r="160" spans="19:19" x14ac:dyDescent="0.45">
      <c r="S160" s="65"/>
    </row>
    <row r="161" spans="19:19" x14ac:dyDescent="0.45">
      <c r="S161" s="65"/>
    </row>
    <row r="162" spans="19:19" x14ac:dyDescent="0.45">
      <c r="S162" s="65"/>
    </row>
    <row r="163" spans="19:19" x14ac:dyDescent="0.45">
      <c r="S163" s="65"/>
    </row>
    <row r="164" spans="19:19" x14ac:dyDescent="0.45">
      <c r="S164" s="65"/>
    </row>
    <row r="165" spans="19:19" x14ac:dyDescent="0.45">
      <c r="S165" s="65"/>
    </row>
    <row r="166" spans="19:19" x14ac:dyDescent="0.45">
      <c r="S166" s="65"/>
    </row>
    <row r="167" spans="19:19" x14ac:dyDescent="0.45">
      <c r="S167" s="65"/>
    </row>
    <row r="168" spans="19:19" x14ac:dyDescent="0.45">
      <c r="S168" s="65"/>
    </row>
    <row r="169" spans="19:19" x14ac:dyDescent="0.45">
      <c r="S169" s="65"/>
    </row>
    <row r="170" spans="19:19" x14ac:dyDescent="0.45">
      <c r="S170" s="65"/>
    </row>
    <row r="171" spans="19:19" x14ac:dyDescent="0.45">
      <c r="S171" s="65"/>
    </row>
    <row r="172" spans="19:19" x14ac:dyDescent="0.45">
      <c r="S172" s="65"/>
    </row>
    <row r="173" spans="19:19" x14ac:dyDescent="0.45">
      <c r="S173" s="65"/>
    </row>
    <row r="174" spans="19:19" x14ac:dyDescent="0.45">
      <c r="S174" s="65"/>
    </row>
    <row r="175" spans="19:19" x14ac:dyDescent="0.45">
      <c r="S175" s="65"/>
    </row>
    <row r="176" spans="19:19" x14ac:dyDescent="0.45">
      <c r="S176" s="65"/>
    </row>
    <row r="177" spans="19:19" x14ac:dyDescent="0.45">
      <c r="S177" s="65"/>
    </row>
    <row r="178" spans="19:19" x14ac:dyDescent="0.45">
      <c r="S178" s="65"/>
    </row>
    <row r="179" spans="19:19" x14ac:dyDescent="0.45">
      <c r="S179" s="65"/>
    </row>
    <row r="180" spans="19:19" x14ac:dyDescent="0.45">
      <c r="S180" s="65"/>
    </row>
    <row r="181" spans="19:19" x14ac:dyDescent="0.45">
      <c r="S181" s="65"/>
    </row>
    <row r="182" spans="19:19" x14ac:dyDescent="0.45">
      <c r="S182" s="65"/>
    </row>
    <row r="183" spans="19:19" x14ac:dyDescent="0.45">
      <c r="S183" s="65"/>
    </row>
    <row r="184" spans="19:19" x14ac:dyDescent="0.45">
      <c r="S184" s="65"/>
    </row>
    <row r="185" spans="19:19" x14ac:dyDescent="0.45">
      <c r="S185" s="65"/>
    </row>
    <row r="186" spans="19:19" x14ac:dyDescent="0.45">
      <c r="S186" s="65"/>
    </row>
    <row r="187" spans="19:19" x14ac:dyDescent="0.45">
      <c r="S187" s="65"/>
    </row>
    <row r="188" spans="19:19" x14ac:dyDescent="0.45">
      <c r="S188" s="65"/>
    </row>
    <row r="189" spans="19:19" x14ac:dyDescent="0.45">
      <c r="S189" s="65"/>
    </row>
    <row r="190" spans="19:19" x14ac:dyDescent="0.45">
      <c r="S190" s="65"/>
    </row>
    <row r="191" spans="19:19" x14ac:dyDescent="0.45">
      <c r="S191" s="65"/>
    </row>
    <row r="192" spans="19:19" x14ac:dyDescent="0.45">
      <c r="S192" s="65"/>
    </row>
    <row r="193" spans="19:19" x14ac:dyDescent="0.45">
      <c r="S193" s="65"/>
    </row>
    <row r="194" spans="19:19" x14ac:dyDescent="0.45">
      <c r="S194" s="65"/>
    </row>
    <row r="195" spans="19:19" x14ac:dyDescent="0.45">
      <c r="S195" s="65"/>
    </row>
    <row r="196" spans="19:19" x14ac:dyDescent="0.45">
      <c r="S196" s="65"/>
    </row>
    <row r="197" spans="19:19" x14ac:dyDescent="0.45">
      <c r="S197" s="65"/>
    </row>
    <row r="198" spans="19:19" x14ac:dyDescent="0.45">
      <c r="S198" s="65"/>
    </row>
    <row r="199" spans="19:19" x14ac:dyDescent="0.45">
      <c r="S199" s="65"/>
    </row>
    <row r="200" spans="19:19" x14ac:dyDescent="0.45">
      <c r="S200" s="65"/>
    </row>
    <row r="201" spans="19:19" x14ac:dyDescent="0.45">
      <c r="S201" s="65"/>
    </row>
    <row r="202" spans="19:19" x14ac:dyDescent="0.45">
      <c r="S202" s="65"/>
    </row>
    <row r="203" spans="19:19" x14ac:dyDescent="0.45">
      <c r="S203" s="65"/>
    </row>
    <row r="204" spans="19:19" x14ac:dyDescent="0.45">
      <c r="S204" s="65"/>
    </row>
    <row r="205" spans="19:19" x14ac:dyDescent="0.45">
      <c r="S205" s="65"/>
    </row>
    <row r="206" spans="19:19" x14ac:dyDescent="0.45">
      <c r="S206" s="65"/>
    </row>
    <row r="207" spans="19:19" x14ac:dyDescent="0.45">
      <c r="S207" s="65"/>
    </row>
    <row r="208" spans="19:19" x14ac:dyDescent="0.45">
      <c r="S208" s="65"/>
    </row>
    <row r="209" spans="19:19" x14ac:dyDescent="0.45">
      <c r="S209" s="65"/>
    </row>
    <row r="210" spans="19:19" x14ac:dyDescent="0.45">
      <c r="S210" s="65"/>
    </row>
    <row r="211" spans="19:19" x14ac:dyDescent="0.45">
      <c r="S211" s="65"/>
    </row>
    <row r="212" spans="19:19" x14ac:dyDescent="0.45">
      <c r="S212" s="65"/>
    </row>
    <row r="213" spans="19:19" x14ac:dyDescent="0.45">
      <c r="S213" s="65"/>
    </row>
    <row r="214" spans="19:19" x14ac:dyDescent="0.45">
      <c r="S214" s="65"/>
    </row>
  </sheetData>
  <mergeCells count="21">
    <mergeCell ref="B34:B39"/>
    <mergeCell ref="S22:S33"/>
    <mergeCell ref="B11:D11"/>
    <mergeCell ref="B21:E21"/>
    <mergeCell ref="H21:J21"/>
    <mergeCell ref="N21:P21"/>
    <mergeCell ref="L22:L33"/>
    <mergeCell ref="B22:B33"/>
    <mergeCell ref="R22:R33"/>
    <mergeCell ref="B8:D8"/>
    <mergeCell ref="E8:G8"/>
    <mergeCell ref="B9:D9"/>
    <mergeCell ref="E9:G9"/>
    <mergeCell ref="B10:D10"/>
    <mergeCell ref="E10:G10"/>
    <mergeCell ref="B5:D5"/>
    <mergeCell ref="E5:G5"/>
    <mergeCell ref="B6:D6"/>
    <mergeCell ref="E6:G6"/>
    <mergeCell ref="B7:D7"/>
    <mergeCell ref="E7:G7"/>
  </mergeCells>
  <phoneticPr fontId="1"/>
  <pageMargins left="0.39370078740157483" right="0.39370078740157483" top="0.74803149606299213" bottom="0.74803149606299213" header="0.31496062992125984" footer="0.31496062992125984"/>
  <pageSetup paperSize="9" scale="55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C5234-14CA-4CE3-B1EA-DABDAD01480D}">
  <sheetPr codeName="Sheet12">
    <tabColor rgb="FFFFFF00"/>
    <pageSetUpPr fitToPage="1"/>
  </sheetPr>
  <dimension ref="A1:U120"/>
  <sheetViews>
    <sheetView showGridLines="0" view="pageBreakPreview" zoomScale="70" zoomScaleNormal="85" zoomScaleSheetLayoutView="70" workbookViewId="0"/>
  </sheetViews>
  <sheetFormatPr defaultColWidth="9" defaultRowHeight="18" x14ac:dyDescent="0.45"/>
  <cols>
    <col min="1" max="1" width="2.19921875" style="24" customWidth="1"/>
    <col min="2" max="2" width="3.5" style="24" customWidth="1"/>
    <col min="3" max="4" width="8.69921875" style="24" customWidth="1"/>
    <col min="5" max="11" width="9" style="24"/>
    <col min="12" max="12" width="11.09765625" style="59" customWidth="1"/>
    <col min="13" max="16" width="9" style="24"/>
    <col min="17" max="17" width="10" style="24" customWidth="1"/>
    <col min="18" max="18" width="11.09765625" style="24" customWidth="1"/>
    <col min="19" max="19" width="3.69921875" style="59" customWidth="1"/>
    <col min="20" max="20" width="6" style="24" customWidth="1"/>
    <col min="21" max="16384" width="9" style="24"/>
  </cols>
  <sheetData>
    <row r="1" spans="2:7" x14ac:dyDescent="0.45">
      <c r="B1" s="26"/>
    </row>
    <row r="2" spans="2:7" x14ac:dyDescent="0.45">
      <c r="B2" s="97" t="s">
        <v>44</v>
      </c>
    </row>
    <row r="3" spans="2:7" ht="22.2" x14ac:dyDescent="0.45">
      <c r="B3" s="86" t="s">
        <v>33</v>
      </c>
    </row>
    <row r="5" spans="2:7" x14ac:dyDescent="0.45">
      <c r="B5" s="98" t="s">
        <v>0</v>
      </c>
      <c r="C5" s="99"/>
      <c r="D5" s="100"/>
      <c r="E5" s="101"/>
      <c r="F5" s="101"/>
      <c r="G5" s="101"/>
    </row>
    <row r="6" spans="2:7" x14ac:dyDescent="0.45">
      <c r="B6" s="98" t="s">
        <v>3</v>
      </c>
      <c r="C6" s="99"/>
      <c r="D6" s="100"/>
      <c r="E6" s="101"/>
      <c r="F6" s="101"/>
      <c r="G6" s="101"/>
    </row>
    <row r="7" spans="2:7" x14ac:dyDescent="0.45">
      <c r="B7" s="98" t="s">
        <v>24</v>
      </c>
      <c r="C7" s="99"/>
      <c r="D7" s="100"/>
      <c r="E7" s="110"/>
      <c r="F7" s="111"/>
      <c r="G7" s="112"/>
    </row>
    <row r="8" spans="2:7" x14ac:dyDescent="0.45">
      <c r="B8" s="98" t="s">
        <v>21</v>
      </c>
      <c r="C8" s="99"/>
      <c r="D8" s="100"/>
      <c r="E8" s="110"/>
      <c r="F8" s="111"/>
      <c r="G8" s="112"/>
    </row>
    <row r="9" spans="2:7" x14ac:dyDescent="0.45">
      <c r="B9" s="102" t="s">
        <v>5</v>
      </c>
      <c r="C9" s="103"/>
      <c r="D9" s="104"/>
      <c r="E9" s="105"/>
      <c r="F9" s="106"/>
      <c r="G9" s="107"/>
    </row>
    <row r="10" spans="2:7" x14ac:dyDescent="0.45">
      <c r="B10" s="139" t="s">
        <v>17</v>
      </c>
      <c r="C10" s="140"/>
      <c r="D10" s="141"/>
      <c r="E10" s="108"/>
      <c r="F10" s="106"/>
      <c r="G10" s="107"/>
    </row>
    <row r="11" spans="2:7" x14ac:dyDescent="0.45">
      <c r="B11" s="142" t="s">
        <v>18</v>
      </c>
      <c r="C11" s="143"/>
      <c r="D11" s="144"/>
      <c r="E11" s="40"/>
      <c r="F11" s="88" t="s">
        <v>4</v>
      </c>
      <c r="G11" s="25">
        <f>E11+TIME(1,30,0)</f>
        <v>6.25E-2</v>
      </c>
    </row>
    <row r="12" spans="2:7" x14ac:dyDescent="0.45">
      <c r="B12" s="30" t="s">
        <v>8</v>
      </c>
      <c r="C12" s="27"/>
      <c r="D12" s="27"/>
      <c r="E12" s="28"/>
      <c r="F12" s="28"/>
      <c r="G12" s="28"/>
    </row>
    <row r="13" spans="2:7" x14ac:dyDescent="0.45">
      <c r="B13" s="39" t="s">
        <v>19</v>
      </c>
      <c r="C13" s="27"/>
      <c r="D13" s="27"/>
      <c r="E13" s="28"/>
      <c r="F13" s="28"/>
      <c r="G13" s="28"/>
    </row>
    <row r="14" spans="2:7" x14ac:dyDescent="0.45">
      <c r="B14" s="26" t="s">
        <v>36</v>
      </c>
      <c r="C14" s="27"/>
      <c r="D14" s="27"/>
      <c r="E14" s="28"/>
      <c r="F14" s="28"/>
      <c r="G14" s="28"/>
    </row>
    <row r="15" spans="2:7" x14ac:dyDescent="0.45">
      <c r="B15" s="52"/>
      <c r="C15" s="27"/>
      <c r="D15" s="27"/>
      <c r="E15" s="28"/>
      <c r="F15" s="28"/>
      <c r="G15" s="28"/>
    </row>
    <row r="16" spans="2:7" x14ac:dyDescent="0.45">
      <c r="B16" s="52"/>
    </row>
    <row r="17" spans="1:21" x14ac:dyDescent="0.45">
      <c r="B17" s="52"/>
    </row>
    <row r="18" spans="1:21" x14ac:dyDescent="0.45">
      <c r="B18" s="52"/>
    </row>
    <row r="19" spans="1:21" x14ac:dyDescent="0.45">
      <c r="B19" s="52"/>
    </row>
    <row r="20" spans="1:21" s="1" customFormat="1" x14ac:dyDescent="0.45">
      <c r="A20" s="24"/>
      <c r="B20" s="26" t="s">
        <v>9</v>
      </c>
      <c r="C20" s="24"/>
      <c r="D20" s="24"/>
      <c r="E20" s="24"/>
      <c r="F20" s="24"/>
      <c r="G20" s="24"/>
      <c r="H20" s="24" t="s">
        <v>26</v>
      </c>
      <c r="I20" s="24"/>
      <c r="J20" s="24"/>
      <c r="K20" s="24"/>
      <c r="L20" s="59"/>
      <c r="M20" s="24"/>
      <c r="N20" s="24" t="s">
        <v>13</v>
      </c>
      <c r="O20" s="24"/>
      <c r="P20" s="24"/>
      <c r="Q20" s="24"/>
      <c r="R20" s="24"/>
      <c r="S20" s="59"/>
      <c r="T20" s="24"/>
    </row>
    <row r="21" spans="1:21" s="1" customFormat="1" ht="50.4" x14ac:dyDescent="0.45">
      <c r="A21" s="24"/>
      <c r="B21" s="145" t="s">
        <v>2</v>
      </c>
      <c r="C21" s="145"/>
      <c r="D21" s="145"/>
      <c r="E21" s="145"/>
      <c r="F21" s="29" t="s">
        <v>10</v>
      </c>
      <c r="H21" s="136" t="s">
        <v>2</v>
      </c>
      <c r="I21" s="137"/>
      <c r="J21" s="138"/>
      <c r="K21" s="29" t="s">
        <v>11</v>
      </c>
      <c r="L21" s="62"/>
      <c r="N21" s="156" t="s">
        <v>2</v>
      </c>
      <c r="O21" s="157"/>
      <c r="P21" s="158"/>
      <c r="Q21" s="83" t="s">
        <v>45</v>
      </c>
      <c r="R21" s="58" t="s">
        <v>25</v>
      </c>
      <c r="S21" s="73"/>
      <c r="T21" s="24"/>
    </row>
    <row r="22" spans="1:21" s="1" customFormat="1" ht="27.6" customHeight="1" x14ac:dyDescent="0.45">
      <c r="B22" s="149" t="s">
        <v>34</v>
      </c>
      <c r="C22" s="3">
        <f>E11</f>
        <v>0</v>
      </c>
      <c r="D22" s="4" t="s">
        <v>1</v>
      </c>
      <c r="E22" s="5">
        <f>C22+TIME(0,5,0)</f>
        <v>3.472222222222222E-3</v>
      </c>
      <c r="F22" s="45"/>
      <c r="G22" s="2"/>
      <c r="H22" s="3">
        <f>E11</f>
        <v>0</v>
      </c>
      <c r="I22" s="4" t="s">
        <v>1</v>
      </c>
      <c r="J22" s="5">
        <f>H22+TIME(0,5,0)</f>
        <v>3.472222222222222E-3</v>
      </c>
      <c r="K22" s="45"/>
      <c r="L22" s="135"/>
      <c r="M22" s="2"/>
      <c r="N22" s="3">
        <f>E11</f>
        <v>0</v>
      </c>
      <c r="O22" s="4" t="s">
        <v>1</v>
      </c>
      <c r="P22" s="5">
        <f>N22+TIME(0,5,0)</f>
        <v>3.472222222222222E-3</v>
      </c>
      <c r="Q22" s="95">
        <f t="shared" ref="Q22:Q39" si="0">K22-F22</f>
        <v>0</v>
      </c>
      <c r="R22" s="152" t="s">
        <v>12</v>
      </c>
      <c r="S22" s="135"/>
      <c r="U22" s="23"/>
    </row>
    <row r="23" spans="1:21" ht="27.6" customHeight="1" x14ac:dyDescent="0.45">
      <c r="A23" s="1"/>
      <c r="B23" s="150"/>
      <c r="C23" s="6">
        <f>E22</f>
        <v>3.472222222222222E-3</v>
      </c>
      <c r="D23" s="7" t="s">
        <v>1</v>
      </c>
      <c r="E23" s="8">
        <f>C23+TIME(0,5,0)</f>
        <v>6.9444444444444441E-3</v>
      </c>
      <c r="F23" s="41"/>
      <c r="G23" s="1"/>
      <c r="H23" s="6">
        <f>J22</f>
        <v>3.472222222222222E-3</v>
      </c>
      <c r="I23" s="7" t="s">
        <v>1</v>
      </c>
      <c r="J23" s="8">
        <f>H23+TIME(0,5,0)</f>
        <v>6.9444444444444441E-3</v>
      </c>
      <c r="K23" s="41"/>
      <c r="L23" s="135"/>
      <c r="M23" s="1"/>
      <c r="N23" s="6">
        <f>P22</f>
        <v>3.472222222222222E-3</v>
      </c>
      <c r="O23" s="7" t="s">
        <v>1</v>
      </c>
      <c r="P23" s="8">
        <f>N23+TIME(0,5,0)</f>
        <v>6.9444444444444441E-3</v>
      </c>
      <c r="Q23" s="90">
        <f t="shared" si="0"/>
        <v>0</v>
      </c>
      <c r="R23" s="153"/>
      <c r="S23" s="135"/>
      <c r="T23" s="1"/>
    </row>
    <row r="24" spans="1:21" ht="27.6" customHeight="1" x14ac:dyDescent="0.45">
      <c r="A24" s="1"/>
      <c r="B24" s="150"/>
      <c r="C24" s="6">
        <f t="shared" ref="C24:C39" si="1">E23</f>
        <v>6.9444444444444441E-3</v>
      </c>
      <c r="D24" s="7" t="s">
        <v>1</v>
      </c>
      <c r="E24" s="8">
        <f t="shared" ref="E24:E39" si="2">C24+TIME(0,5,0)</f>
        <v>1.0416666666666666E-2</v>
      </c>
      <c r="F24" s="42"/>
      <c r="G24" s="2"/>
      <c r="H24" s="6">
        <f t="shared" ref="H24:H39" si="3">J23</f>
        <v>6.9444444444444441E-3</v>
      </c>
      <c r="I24" s="7" t="s">
        <v>1</v>
      </c>
      <c r="J24" s="8">
        <f t="shared" ref="J24:J39" si="4">H24+TIME(0,5,0)</f>
        <v>1.0416666666666666E-2</v>
      </c>
      <c r="K24" s="42"/>
      <c r="L24" s="135"/>
      <c r="M24" s="2"/>
      <c r="N24" s="6">
        <f t="shared" ref="N24:N39" si="5">P23</f>
        <v>6.9444444444444441E-3</v>
      </c>
      <c r="O24" s="7" t="s">
        <v>1</v>
      </c>
      <c r="P24" s="8">
        <f t="shared" ref="P24:P39" si="6">N24+TIME(0,5,0)</f>
        <v>1.0416666666666666E-2</v>
      </c>
      <c r="Q24" s="91">
        <f t="shared" si="0"/>
        <v>0</v>
      </c>
      <c r="R24" s="153"/>
      <c r="S24" s="135"/>
      <c r="T24" s="1"/>
    </row>
    <row r="25" spans="1:21" ht="27.6" customHeight="1" x14ac:dyDescent="0.45">
      <c r="B25" s="150"/>
      <c r="C25" s="6">
        <f t="shared" si="1"/>
        <v>1.0416666666666666E-2</v>
      </c>
      <c r="D25" s="7" t="s">
        <v>1</v>
      </c>
      <c r="E25" s="8">
        <f t="shared" si="2"/>
        <v>1.3888888888888888E-2</v>
      </c>
      <c r="F25" s="42"/>
      <c r="H25" s="6">
        <f t="shared" si="3"/>
        <v>1.0416666666666666E-2</v>
      </c>
      <c r="I25" s="7" t="s">
        <v>1</v>
      </c>
      <c r="J25" s="8">
        <f t="shared" si="4"/>
        <v>1.3888888888888888E-2</v>
      </c>
      <c r="K25" s="42"/>
      <c r="L25" s="135"/>
      <c r="N25" s="6">
        <f t="shared" si="5"/>
        <v>1.0416666666666666E-2</v>
      </c>
      <c r="O25" s="7" t="s">
        <v>1</v>
      </c>
      <c r="P25" s="8">
        <f t="shared" si="6"/>
        <v>1.3888888888888888E-2</v>
      </c>
      <c r="Q25" s="91">
        <f t="shared" si="0"/>
        <v>0</v>
      </c>
      <c r="R25" s="153"/>
      <c r="S25" s="135"/>
    </row>
    <row r="26" spans="1:21" ht="27.6" customHeight="1" x14ac:dyDescent="0.45">
      <c r="B26" s="150"/>
      <c r="C26" s="6">
        <f t="shared" si="1"/>
        <v>1.3888888888888888E-2</v>
      </c>
      <c r="D26" s="7" t="s">
        <v>1</v>
      </c>
      <c r="E26" s="8">
        <f t="shared" si="2"/>
        <v>1.7361111111111112E-2</v>
      </c>
      <c r="F26" s="42"/>
      <c r="H26" s="6">
        <f t="shared" si="3"/>
        <v>1.3888888888888888E-2</v>
      </c>
      <c r="I26" s="7" t="s">
        <v>1</v>
      </c>
      <c r="J26" s="8">
        <f t="shared" si="4"/>
        <v>1.7361111111111112E-2</v>
      </c>
      <c r="K26" s="42"/>
      <c r="L26" s="135"/>
      <c r="N26" s="6">
        <f t="shared" si="5"/>
        <v>1.3888888888888888E-2</v>
      </c>
      <c r="O26" s="7" t="s">
        <v>1</v>
      </c>
      <c r="P26" s="8">
        <f t="shared" si="6"/>
        <v>1.7361111111111112E-2</v>
      </c>
      <c r="Q26" s="91">
        <f t="shared" si="0"/>
        <v>0</v>
      </c>
      <c r="R26" s="153"/>
      <c r="S26" s="135"/>
    </row>
    <row r="27" spans="1:21" ht="27.6" customHeight="1" x14ac:dyDescent="0.45">
      <c r="B27" s="150"/>
      <c r="C27" s="6">
        <f t="shared" si="1"/>
        <v>1.7361111111111112E-2</v>
      </c>
      <c r="D27" s="7" t="s">
        <v>1</v>
      </c>
      <c r="E27" s="8">
        <f t="shared" si="2"/>
        <v>2.0833333333333336E-2</v>
      </c>
      <c r="F27" s="42"/>
      <c r="H27" s="6">
        <f t="shared" si="3"/>
        <v>1.7361111111111112E-2</v>
      </c>
      <c r="I27" s="7" t="s">
        <v>1</v>
      </c>
      <c r="J27" s="8">
        <f t="shared" si="4"/>
        <v>2.0833333333333336E-2</v>
      </c>
      <c r="K27" s="42"/>
      <c r="L27" s="135"/>
      <c r="N27" s="6">
        <f t="shared" si="5"/>
        <v>1.7361111111111112E-2</v>
      </c>
      <c r="O27" s="7" t="s">
        <v>1</v>
      </c>
      <c r="P27" s="8">
        <f t="shared" si="6"/>
        <v>2.0833333333333336E-2</v>
      </c>
      <c r="Q27" s="90">
        <f t="shared" si="0"/>
        <v>0</v>
      </c>
      <c r="R27" s="153"/>
      <c r="S27" s="135"/>
    </row>
    <row r="28" spans="1:21" ht="27.6" customHeight="1" x14ac:dyDescent="0.45">
      <c r="B28" s="150"/>
      <c r="C28" s="6">
        <f t="shared" si="1"/>
        <v>2.0833333333333336E-2</v>
      </c>
      <c r="D28" s="7" t="s">
        <v>1</v>
      </c>
      <c r="E28" s="8">
        <f t="shared" si="2"/>
        <v>2.4305555555555559E-2</v>
      </c>
      <c r="F28" s="42"/>
      <c r="H28" s="6">
        <f t="shared" si="3"/>
        <v>2.0833333333333336E-2</v>
      </c>
      <c r="I28" s="7" t="s">
        <v>1</v>
      </c>
      <c r="J28" s="8">
        <f t="shared" si="4"/>
        <v>2.4305555555555559E-2</v>
      </c>
      <c r="K28" s="42"/>
      <c r="L28" s="135"/>
      <c r="N28" s="6">
        <f t="shared" si="5"/>
        <v>2.0833333333333336E-2</v>
      </c>
      <c r="O28" s="7" t="s">
        <v>1</v>
      </c>
      <c r="P28" s="8">
        <f t="shared" si="6"/>
        <v>2.4305555555555559E-2</v>
      </c>
      <c r="Q28" s="90">
        <f t="shared" si="0"/>
        <v>0</v>
      </c>
      <c r="R28" s="153"/>
      <c r="S28" s="135"/>
    </row>
    <row r="29" spans="1:21" ht="27.6" customHeight="1" x14ac:dyDescent="0.45">
      <c r="B29" s="150"/>
      <c r="C29" s="6">
        <f t="shared" si="1"/>
        <v>2.4305555555555559E-2</v>
      </c>
      <c r="D29" s="7" t="s">
        <v>1</v>
      </c>
      <c r="E29" s="8">
        <f t="shared" si="2"/>
        <v>2.7777777777777783E-2</v>
      </c>
      <c r="F29" s="42"/>
      <c r="H29" s="6">
        <f t="shared" si="3"/>
        <v>2.4305555555555559E-2</v>
      </c>
      <c r="I29" s="7" t="s">
        <v>1</v>
      </c>
      <c r="J29" s="8">
        <f t="shared" si="4"/>
        <v>2.7777777777777783E-2</v>
      </c>
      <c r="K29" s="42"/>
      <c r="L29" s="135"/>
      <c r="N29" s="6">
        <f t="shared" si="5"/>
        <v>2.4305555555555559E-2</v>
      </c>
      <c r="O29" s="7" t="s">
        <v>1</v>
      </c>
      <c r="P29" s="8">
        <f t="shared" si="6"/>
        <v>2.7777777777777783E-2</v>
      </c>
      <c r="Q29" s="90">
        <f t="shared" si="0"/>
        <v>0</v>
      </c>
      <c r="R29" s="153"/>
      <c r="S29" s="135"/>
    </row>
    <row r="30" spans="1:21" ht="27.6" customHeight="1" x14ac:dyDescent="0.45">
      <c r="B30" s="150"/>
      <c r="C30" s="6">
        <f t="shared" si="1"/>
        <v>2.7777777777777783E-2</v>
      </c>
      <c r="D30" s="7" t="s">
        <v>1</v>
      </c>
      <c r="E30" s="8">
        <f t="shared" si="2"/>
        <v>3.1250000000000007E-2</v>
      </c>
      <c r="F30" s="42"/>
      <c r="H30" s="6">
        <f t="shared" si="3"/>
        <v>2.7777777777777783E-2</v>
      </c>
      <c r="I30" s="7" t="s">
        <v>1</v>
      </c>
      <c r="J30" s="8">
        <f t="shared" si="4"/>
        <v>3.1250000000000007E-2</v>
      </c>
      <c r="K30" s="42"/>
      <c r="L30" s="135"/>
      <c r="N30" s="6">
        <f t="shared" si="5"/>
        <v>2.7777777777777783E-2</v>
      </c>
      <c r="O30" s="7" t="s">
        <v>1</v>
      </c>
      <c r="P30" s="8">
        <f t="shared" si="6"/>
        <v>3.1250000000000007E-2</v>
      </c>
      <c r="Q30" s="90">
        <f t="shared" si="0"/>
        <v>0</v>
      </c>
      <c r="R30" s="153"/>
      <c r="S30" s="135"/>
    </row>
    <row r="31" spans="1:21" ht="27.6" customHeight="1" x14ac:dyDescent="0.45">
      <c r="B31" s="150"/>
      <c r="C31" s="6">
        <f t="shared" si="1"/>
        <v>3.1250000000000007E-2</v>
      </c>
      <c r="D31" s="7" t="s">
        <v>1</v>
      </c>
      <c r="E31" s="8">
        <f t="shared" si="2"/>
        <v>3.4722222222222231E-2</v>
      </c>
      <c r="F31" s="42"/>
      <c r="H31" s="6">
        <f t="shared" si="3"/>
        <v>3.1250000000000007E-2</v>
      </c>
      <c r="I31" s="7" t="s">
        <v>1</v>
      </c>
      <c r="J31" s="8">
        <f t="shared" si="4"/>
        <v>3.4722222222222231E-2</v>
      </c>
      <c r="K31" s="42"/>
      <c r="L31" s="135"/>
      <c r="N31" s="6">
        <f t="shared" si="5"/>
        <v>3.1250000000000007E-2</v>
      </c>
      <c r="O31" s="7" t="s">
        <v>1</v>
      </c>
      <c r="P31" s="8">
        <f t="shared" si="6"/>
        <v>3.4722222222222231E-2</v>
      </c>
      <c r="Q31" s="90">
        <f t="shared" si="0"/>
        <v>0</v>
      </c>
      <c r="R31" s="153"/>
      <c r="S31" s="135"/>
    </row>
    <row r="32" spans="1:21" ht="27.6" customHeight="1" x14ac:dyDescent="0.45">
      <c r="B32" s="150"/>
      <c r="C32" s="6">
        <f t="shared" si="1"/>
        <v>3.4722222222222231E-2</v>
      </c>
      <c r="D32" s="7" t="s">
        <v>1</v>
      </c>
      <c r="E32" s="8">
        <f t="shared" si="2"/>
        <v>3.8194444444444454E-2</v>
      </c>
      <c r="F32" s="42"/>
      <c r="H32" s="6">
        <f t="shared" si="3"/>
        <v>3.4722222222222231E-2</v>
      </c>
      <c r="I32" s="7" t="s">
        <v>1</v>
      </c>
      <c r="J32" s="8">
        <f t="shared" si="4"/>
        <v>3.8194444444444454E-2</v>
      </c>
      <c r="K32" s="42"/>
      <c r="L32" s="135"/>
      <c r="N32" s="6">
        <f t="shared" si="5"/>
        <v>3.4722222222222231E-2</v>
      </c>
      <c r="O32" s="7" t="s">
        <v>1</v>
      </c>
      <c r="P32" s="8">
        <f t="shared" si="6"/>
        <v>3.8194444444444454E-2</v>
      </c>
      <c r="Q32" s="90">
        <f t="shared" si="0"/>
        <v>0</v>
      </c>
      <c r="R32" s="153"/>
      <c r="S32" s="135"/>
    </row>
    <row r="33" spans="2:19" ht="27.6" customHeight="1" x14ac:dyDescent="0.45">
      <c r="B33" s="151"/>
      <c r="C33" s="9">
        <f t="shared" si="1"/>
        <v>3.8194444444444454E-2</v>
      </c>
      <c r="D33" s="10" t="s">
        <v>1</v>
      </c>
      <c r="E33" s="11">
        <f t="shared" si="2"/>
        <v>4.1666666666666678E-2</v>
      </c>
      <c r="F33" s="43"/>
      <c r="H33" s="9">
        <f t="shared" si="3"/>
        <v>3.8194444444444454E-2</v>
      </c>
      <c r="I33" s="10" t="s">
        <v>1</v>
      </c>
      <c r="J33" s="11">
        <f t="shared" si="4"/>
        <v>4.1666666666666678E-2</v>
      </c>
      <c r="K33" s="43"/>
      <c r="L33" s="135"/>
      <c r="N33" s="9">
        <f t="shared" si="5"/>
        <v>3.8194444444444454E-2</v>
      </c>
      <c r="O33" s="10" t="s">
        <v>1</v>
      </c>
      <c r="P33" s="11">
        <f t="shared" si="6"/>
        <v>4.1666666666666678E-2</v>
      </c>
      <c r="Q33" s="92">
        <f t="shared" si="0"/>
        <v>0</v>
      </c>
      <c r="R33" s="154"/>
      <c r="S33" s="135"/>
    </row>
    <row r="34" spans="2:19" ht="27.6" customHeight="1" x14ac:dyDescent="0.45">
      <c r="B34" s="155" t="s">
        <v>35</v>
      </c>
      <c r="C34" s="15">
        <f t="shared" si="1"/>
        <v>4.1666666666666678E-2</v>
      </c>
      <c r="D34" s="16" t="s">
        <v>1</v>
      </c>
      <c r="E34" s="17">
        <f t="shared" si="2"/>
        <v>4.5138888888888902E-2</v>
      </c>
      <c r="F34" s="41"/>
      <c r="H34" s="15">
        <f t="shared" si="3"/>
        <v>4.1666666666666678E-2</v>
      </c>
      <c r="I34" s="16" t="s">
        <v>1</v>
      </c>
      <c r="J34" s="17">
        <f t="shared" si="4"/>
        <v>4.5138888888888902E-2</v>
      </c>
      <c r="K34" s="41"/>
      <c r="L34" s="63"/>
      <c r="N34" s="15">
        <f t="shared" si="5"/>
        <v>4.1666666666666678E-2</v>
      </c>
      <c r="O34" s="16" t="s">
        <v>1</v>
      </c>
      <c r="P34" s="17">
        <f t="shared" si="6"/>
        <v>4.5138888888888902E-2</v>
      </c>
      <c r="Q34" s="94">
        <f t="shared" si="0"/>
        <v>0</v>
      </c>
      <c r="R34" s="75"/>
      <c r="S34" s="63"/>
    </row>
    <row r="35" spans="2:19" ht="27.6" customHeight="1" x14ac:dyDescent="0.45">
      <c r="B35" s="155"/>
      <c r="C35" s="6">
        <f t="shared" si="1"/>
        <v>4.5138888888888902E-2</v>
      </c>
      <c r="D35" s="7" t="s">
        <v>1</v>
      </c>
      <c r="E35" s="8">
        <f t="shared" si="2"/>
        <v>4.8611111111111126E-2</v>
      </c>
      <c r="F35" s="42"/>
      <c r="H35" s="6">
        <f t="shared" si="3"/>
        <v>4.5138888888888902E-2</v>
      </c>
      <c r="I35" s="7" t="s">
        <v>1</v>
      </c>
      <c r="J35" s="8">
        <f t="shared" si="4"/>
        <v>4.8611111111111126E-2</v>
      </c>
      <c r="K35" s="42"/>
      <c r="L35" s="63"/>
      <c r="N35" s="6">
        <f t="shared" si="5"/>
        <v>4.5138888888888902E-2</v>
      </c>
      <c r="O35" s="7" t="s">
        <v>1</v>
      </c>
      <c r="P35" s="8">
        <f t="shared" si="6"/>
        <v>4.8611111111111126E-2</v>
      </c>
      <c r="Q35" s="90">
        <f t="shared" si="0"/>
        <v>0</v>
      </c>
      <c r="R35" s="75"/>
      <c r="S35" s="63"/>
    </row>
    <row r="36" spans="2:19" ht="27.6" customHeight="1" x14ac:dyDescent="0.45">
      <c r="B36" s="155"/>
      <c r="C36" s="6">
        <f t="shared" si="1"/>
        <v>4.8611111111111126E-2</v>
      </c>
      <c r="D36" s="7" t="s">
        <v>1</v>
      </c>
      <c r="E36" s="8">
        <f t="shared" si="2"/>
        <v>5.208333333333335E-2</v>
      </c>
      <c r="F36" s="42"/>
      <c r="H36" s="6">
        <f t="shared" si="3"/>
        <v>4.8611111111111126E-2</v>
      </c>
      <c r="I36" s="7" t="s">
        <v>1</v>
      </c>
      <c r="J36" s="8">
        <f t="shared" si="4"/>
        <v>5.208333333333335E-2</v>
      </c>
      <c r="K36" s="42"/>
      <c r="L36" s="72"/>
      <c r="N36" s="6">
        <f t="shared" si="5"/>
        <v>4.8611111111111126E-2</v>
      </c>
      <c r="O36" s="7" t="s">
        <v>1</v>
      </c>
      <c r="P36" s="8">
        <f t="shared" si="6"/>
        <v>5.208333333333335E-2</v>
      </c>
      <c r="Q36" s="91">
        <f t="shared" si="0"/>
        <v>0</v>
      </c>
      <c r="R36" s="75"/>
      <c r="S36" s="63"/>
    </row>
    <row r="37" spans="2:19" ht="27.6" customHeight="1" x14ac:dyDescent="0.45">
      <c r="B37" s="155"/>
      <c r="C37" s="6">
        <f t="shared" si="1"/>
        <v>5.208333333333335E-2</v>
      </c>
      <c r="D37" s="7" t="s">
        <v>1</v>
      </c>
      <c r="E37" s="8">
        <f t="shared" si="2"/>
        <v>5.5555555555555573E-2</v>
      </c>
      <c r="F37" s="42"/>
      <c r="H37" s="6">
        <f t="shared" si="3"/>
        <v>5.208333333333335E-2</v>
      </c>
      <c r="I37" s="7" t="s">
        <v>1</v>
      </c>
      <c r="J37" s="8">
        <f t="shared" si="4"/>
        <v>5.5555555555555573E-2</v>
      </c>
      <c r="K37" s="42"/>
      <c r="L37" s="72"/>
      <c r="N37" s="6">
        <f t="shared" si="5"/>
        <v>5.208333333333335E-2</v>
      </c>
      <c r="O37" s="7" t="s">
        <v>1</v>
      </c>
      <c r="P37" s="8">
        <f t="shared" si="6"/>
        <v>5.5555555555555573E-2</v>
      </c>
      <c r="Q37" s="91">
        <f t="shared" si="0"/>
        <v>0</v>
      </c>
      <c r="R37" s="75"/>
      <c r="S37" s="63"/>
    </row>
    <row r="38" spans="2:19" ht="27.6" customHeight="1" x14ac:dyDescent="0.45">
      <c r="B38" s="155"/>
      <c r="C38" s="6">
        <f t="shared" si="1"/>
        <v>5.5555555555555573E-2</v>
      </c>
      <c r="D38" s="7" t="s">
        <v>1</v>
      </c>
      <c r="E38" s="8">
        <f t="shared" si="2"/>
        <v>5.9027777777777797E-2</v>
      </c>
      <c r="F38" s="42"/>
      <c r="H38" s="6">
        <f t="shared" si="3"/>
        <v>5.5555555555555573E-2</v>
      </c>
      <c r="I38" s="7" t="s">
        <v>1</v>
      </c>
      <c r="J38" s="8">
        <f t="shared" si="4"/>
        <v>5.9027777777777797E-2</v>
      </c>
      <c r="K38" s="42"/>
      <c r="L38" s="72"/>
      <c r="N38" s="6">
        <f t="shared" si="5"/>
        <v>5.5555555555555573E-2</v>
      </c>
      <c r="O38" s="7" t="s">
        <v>1</v>
      </c>
      <c r="P38" s="8">
        <f t="shared" si="6"/>
        <v>5.9027777777777797E-2</v>
      </c>
      <c r="Q38" s="91">
        <f t="shared" si="0"/>
        <v>0</v>
      </c>
      <c r="R38" s="75"/>
      <c r="S38" s="63"/>
    </row>
    <row r="39" spans="2:19" ht="27.6" customHeight="1" x14ac:dyDescent="0.45">
      <c r="B39" s="155"/>
      <c r="C39" s="9">
        <f t="shared" si="1"/>
        <v>5.9027777777777797E-2</v>
      </c>
      <c r="D39" s="10" t="s">
        <v>1</v>
      </c>
      <c r="E39" s="11">
        <f t="shared" si="2"/>
        <v>6.2500000000000014E-2</v>
      </c>
      <c r="F39" s="43"/>
      <c r="H39" s="9">
        <f t="shared" si="3"/>
        <v>5.9027777777777797E-2</v>
      </c>
      <c r="I39" s="10" t="s">
        <v>1</v>
      </c>
      <c r="J39" s="11">
        <f t="shared" si="4"/>
        <v>6.2500000000000014E-2</v>
      </c>
      <c r="K39" s="43"/>
      <c r="L39" s="63"/>
      <c r="N39" s="9">
        <f t="shared" si="5"/>
        <v>5.9027777777777797E-2</v>
      </c>
      <c r="O39" s="10" t="s">
        <v>1</v>
      </c>
      <c r="P39" s="11">
        <f t="shared" si="6"/>
        <v>6.2500000000000014E-2</v>
      </c>
      <c r="Q39" s="92">
        <f t="shared" si="0"/>
        <v>0</v>
      </c>
      <c r="R39" s="93"/>
      <c r="S39" s="63"/>
    </row>
    <row r="40" spans="2:19" x14ac:dyDescent="0.45">
      <c r="C40" s="2"/>
      <c r="D40" s="1"/>
      <c r="E40" s="2"/>
      <c r="L40" s="65"/>
      <c r="S40" s="65"/>
    </row>
    <row r="41" spans="2:19" x14ac:dyDescent="0.45">
      <c r="C41" s="2"/>
      <c r="D41" s="1"/>
      <c r="E41" s="2"/>
      <c r="L41" s="65"/>
      <c r="S41" s="65"/>
    </row>
    <row r="42" spans="2:19" x14ac:dyDescent="0.45">
      <c r="C42" s="2"/>
      <c r="D42" s="1"/>
      <c r="E42" s="2"/>
      <c r="L42" s="65"/>
      <c r="S42" s="65"/>
    </row>
    <row r="43" spans="2:19" x14ac:dyDescent="0.45">
      <c r="C43" s="2"/>
      <c r="D43" s="1"/>
      <c r="E43" s="2"/>
      <c r="L43" s="65"/>
      <c r="S43" s="65"/>
    </row>
    <row r="44" spans="2:19" x14ac:dyDescent="0.45">
      <c r="C44" s="2"/>
      <c r="D44" s="1"/>
      <c r="E44" s="2"/>
      <c r="L44" s="65"/>
      <c r="S44" s="65"/>
    </row>
    <row r="45" spans="2:19" x14ac:dyDescent="0.45">
      <c r="C45" s="2"/>
      <c r="D45" s="1"/>
      <c r="E45" s="2"/>
      <c r="L45" s="65"/>
      <c r="S45" s="65"/>
    </row>
    <row r="46" spans="2:19" x14ac:dyDescent="0.45">
      <c r="C46" s="2"/>
      <c r="D46" s="1"/>
      <c r="E46" s="2"/>
      <c r="L46" s="65"/>
      <c r="S46" s="65"/>
    </row>
    <row r="47" spans="2:19" x14ac:dyDescent="0.45">
      <c r="C47" s="2"/>
      <c r="D47" s="1"/>
      <c r="E47" s="2"/>
      <c r="L47" s="65"/>
      <c r="S47" s="65"/>
    </row>
    <row r="48" spans="2:19" x14ac:dyDescent="0.45">
      <c r="C48" s="2"/>
      <c r="D48" s="1"/>
      <c r="E48" s="2"/>
      <c r="L48" s="65"/>
      <c r="S48" s="65"/>
    </row>
    <row r="49" spans="3:19" x14ac:dyDescent="0.45">
      <c r="C49" s="2"/>
      <c r="D49" s="1"/>
      <c r="E49" s="2"/>
      <c r="L49" s="65"/>
      <c r="S49" s="65"/>
    </row>
    <row r="50" spans="3:19" x14ac:dyDescent="0.45">
      <c r="C50" s="2"/>
      <c r="D50" s="1"/>
      <c r="E50" s="2"/>
      <c r="L50" s="65"/>
      <c r="S50" s="65"/>
    </row>
    <row r="51" spans="3:19" x14ac:dyDescent="0.45">
      <c r="L51" s="65"/>
      <c r="S51" s="65"/>
    </row>
    <row r="52" spans="3:19" x14ac:dyDescent="0.45">
      <c r="L52" s="65"/>
      <c r="S52" s="65"/>
    </row>
    <row r="53" spans="3:19" x14ac:dyDescent="0.45">
      <c r="L53" s="65"/>
      <c r="S53" s="65"/>
    </row>
    <row r="54" spans="3:19" x14ac:dyDescent="0.45">
      <c r="L54" s="65"/>
      <c r="S54" s="65"/>
    </row>
    <row r="55" spans="3:19" x14ac:dyDescent="0.45">
      <c r="L55" s="65"/>
      <c r="S55" s="65"/>
    </row>
    <row r="56" spans="3:19" x14ac:dyDescent="0.45">
      <c r="L56" s="65"/>
      <c r="S56" s="65"/>
    </row>
    <row r="57" spans="3:19" x14ac:dyDescent="0.45">
      <c r="L57" s="65"/>
      <c r="S57" s="65"/>
    </row>
    <row r="58" spans="3:19" x14ac:dyDescent="0.45">
      <c r="L58" s="65"/>
      <c r="S58" s="65"/>
    </row>
    <row r="59" spans="3:19" x14ac:dyDescent="0.45">
      <c r="L59" s="65"/>
      <c r="S59" s="65"/>
    </row>
    <row r="60" spans="3:19" x14ac:dyDescent="0.45">
      <c r="L60" s="65"/>
      <c r="S60" s="65"/>
    </row>
    <row r="61" spans="3:19" x14ac:dyDescent="0.45">
      <c r="L61" s="65"/>
      <c r="S61" s="65"/>
    </row>
    <row r="62" spans="3:19" x14ac:dyDescent="0.45">
      <c r="L62" s="65"/>
      <c r="S62" s="65"/>
    </row>
    <row r="63" spans="3:19" x14ac:dyDescent="0.45">
      <c r="L63" s="65"/>
      <c r="S63" s="65"/>
    </row>
    <row r="64" spans="3:19" x14ac:dyDescent="0.45">
      <c r="L64" s="65"/>
      <c r="S64" s="65"/>
    </row>
    <row r="65" spans="12:19" x14ac:dyDescent="0.45">
      <c r="L65" s="65"/>
      <c r="S65" s="65"/>
    </row>
    <row r="66" spans="12:19" x14ac:dyDescent="0.45">
      <c r="L66" s="65"/>
    </row>
    <row r="67" spans="12:19" x14ac:dyDescent="0.45">
      <c r="L67" s="65"/>
    </row>
    <row r="68" spans="12:19" x14ac:dyDescent="0.45">
      <c r="L68" s="65"/>
    </row>
    <row r="69" spans="12:19" x14ac:dyDescent="0.45">
      <c r="L69" s="65"/>
    </row>
    <row r="70" spans="12:19" x14ac:dyDescent="0.45">
      <c r="L70" s="65"/>
    </row>
    <row r="71" spans="12:19" x14ac:dyDescent="0.45">
      <c r="L71" s="65"/>
    </row>
    <row r="72" spans="12:19" x14ac:dyDescent="0.45">
      <c r="L72" s="65"/>
    </row>
    <row r="73" spans="12:19" x14ac:dyDescent="0.45">
      <c r="L73" s="65"/>
    </row>
    <row r="74" spans="12:19" x14ac:dyDescent="0.45">
      <c r="L74" s="65"/>
    </row>
    <row r="75" spans="12:19" x14ac:dyDescent="0.45">
      <c r="L75" s="65"/>
    </row>
    <row r="76" spans="12:19" x14ac:dyDescent="0.45">
      <c r="L76" s="65"/>
    </row>
    <row r="77" spans="12:19" x14ac:dyDescent="0.45">
      <c r="L77" s="65"/>
    </row>
    <row r="78" spans="12:19" x14ac:dyDescent="0.45">
      <c r="L78" s="65"/>
    </row>
    <row r="79" spans="12:19" x14ac:dyDescent="0.45">
      <c r="L79" s="65"/>
    </row>
    <row r="80" spans="12:19" x14ac:dyDescent="0.45">
      <c r="L80" s="65"/>
    </row>
    <row r="81" spans="12:12" x14ac:dyDescent="0.45">
      <c r="L81" s="65"/>
    </row>
    <row r="82" spans="12:12" x14ac:dyDescent="0.45">
      <c r="L82" s="65"/>
    </row>
    <row r="83" spans="12:12" x14ac:dyDescent="0.45">
      <c r="L83" s="65"/>
    </row>
    <row r="84" spans="12:12" x14ac:dyDescent="0.45">
      <c r="L84" s="65"/>
    </row>
    <row r="85" spans="12:12" x14ac:dyDescent="0.45">
      <c r="L85" s="65"/>
    </row>
    <row r="86" spans="12:12" x14ac:dyDescent="0.45">
      <c r="L86" s="65"/>
    </row>
    <row r="87" spans="12:12" x14ac:dyDescent="0.45">
      <c r="L87" s="65"/>
    </row>
    <row r="88" spans="12:12" x14ac:dyDescent="0.45">
      <c r="L88" s="65"/>
    </row>
    <row r="89" spans="12:12" x14ac:dyDescent="0.45">
      <c r="L89" s="65"/>
    </row>
    <row r="90" spans="12:12" x14ac:dyDescent="0.45">
      <c r="L90" s="65"/>
    </row>
    <row r="91" spans="12:12" x14ac:dyDescent="0.45">
      <c r="L91" s="65"/>
    </row>
    <row r="92" spans="12:12" x14ac:dyDescent="0.45">
      <c r="L92" s="65"/>
    </row>
    <row r="93" spans="12:12" x14ac:dyDescent="0.45">
      <c r="L93" s="65"/>
    </row>
    <row r="94" spans="12:12" x14ac:dyDescent="0.45">
      <c r="L94" s="65"/>
    </row>
    <row r="95" spans="12:12" x14ac:dyDescent="0.45">
      <c r="L95" s="65"/>
    </row>
    <row r="96" spans="12:12" x14ac:dyDescent="0.45">
      <c r="L96" s="65"/>
    </row>
    <row r="97" spans="12:12" x14ac:dyDescent="0.45">
      <c r="L97" s="65"/>
    </row>
    <row r="98" spans="12:12" x14ac:dyDescent="0.45">
      <c r="L98" s="65"/>
    </row>
    <row r="99" spans="12:12" x14ac:dyDescent="0.45">
      <c r="L99" s="65"/>
    </row>
    <row r="100" spans="12:12" x14ac:dyDescent="0.45">
      <c r="L100" s="65"/>
    </row>
    <row r="101" spans="12:12" x14ac:dyDescent="0.45">
      <c r="L101" s="65"/>
    </row>
    <row r="102" spans="12:12" x14ac:dyDescent="0.45">
      <c r="L102" s="65"/>
    </row>
    <row r="103" spans="12:12" x14ac:dyDescent="0.45">
      <c r="L103" s="65"/>
    </row>
    <row r="104" spans="12:12" x14ac:dyDescent="0.45">
      <c r="L104" s="65"/>
    </row>
    <row r="105" spans="12:12" x14ac:dyDescent="0.45">
      <c r="L105" s="65"/>
    </row>
    <row r="106" spans="12:12" x14ac:dyDescent="0.45">
      <c r="L106" s="65"/>
    </row>
    <row r="107" spans="12:12" x14ac:dyDescent="0.45">
      <c r="L107" s="65"/>
    </row>
    <row r="108" spans="12:12" x14ac:dyDescent="0.45">
      <c r="L108" s="65"/>
    </row>
    <row r="109" spans="12:12" x14ac:dyDescent="0.45">
      <c r="L109" s="65"/>
    </row>
    <row r="110" spans="12:12" x14ac:dyDescent="0.45">
      <c r="L110" s="65"/>
    </row>
    <row r="111" spans="12:12" x14ac:dyDescent="0.45">
      <c r="L111" s="65"/>
    </row>
    <row r="112" spans="12:12" x14ac:dyDescent="0.45">
      <c r="L112" s="65"/>
    </row>
    <row r="113" spans="12:12" x14ac:dyDescent="0.45">
      <c r="L113" s="65"/>
    </row>
    <row r="114" spans="12:12" x14ac:dyDescent="0.45">
      <c r="L114" s="65"/>
    </row>
    <row r="115" spans="12:12" x14ac:dyDescent="0.45">
      <c r="L115" s="65"/>
    </row>
    <row r="116" spans="12:12" x14ac:dyDescent="0.45">
      <c r="L116" s="65"/>
    </row>
    <row r="117" spans="12:12" x14ac:dyDescent="0.45">
      <c r="L117" s="65"/>
    </row>
    <row r="118" spans="12:12" x14ac:dyDescent="0.45">
      <c r="L118" s="65"/>
    </row>
    <row r="119" spans="12:12" x14ac:dyDescent="0.45">
      <c r="L119" s="65"/>
    </row>
    <row r="120" spans="12:12" x14ac:dyDescent="0.45">
      <c r="L120" s="65"/>
    </row>
  </sheetData>
  <mergeCells count="21">
    <mergeCell ref="B5:D5"/>
    <mergeCell ref="E5:G5"/>
    <mergeCell ref="B6:D6"/>
    <mergeCell ref="E6:G6"/>
    <mergeCell ref="B7:D7"/>
    <mergeCell ref="E7:G7"/>
    <mergeCell ref="B34:B39"/>
    <mergeCell ref="B8:D8"/>
    <mergeCell ref="E8:G8"/>
    <mergeCell ref="B9:D9"/>
    <mergeCell ref="E9:G9"/>
    <mergeCell ref="B10:D10"/>
    <mergeCell ref="E10:G10"/>
    <mergeCell ref="S22:S33"/>
    <mergeCell ref="B11:D11"/>
    <mergeCell ref="B21:E21"/>
    <mergeCell ref="H21:J21"/>
    <mergeCell ref="N21:P21"/>
    <mergeCell ref="L22:L33"/>
    <mergeCell ref="B22:B33"/>
    <mergeCell ref="R22:R33"/>
  </mergeCells>
  <phoneticPr fontId="1"/>
  <pageMargins left="0.39370078740157483" right="0.39370078740157483" top="0.74803149606299213" bottom="0.74803149606299213" header="0.31496062992125984" footer="0.31496062992125984"/>
  <pageSetup paperSize="9" scale="55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F88B0-A33A-438B-A5B9-81749A0F6A58}">
  <sheetPr codeName="Sheet13">
    <tabColor rgb="FFFFFF00"/>
    <pageSetUpPr fitToPage="1"/>
  </sheetPr>
  <dimension ref="A1:U214"/>
  <sheetViews>
    <sheetView showGridLines="0" view="pageBreakPreview" zoomScale="70" zoomScaleNormal="85" zoomScaleSheetLayoutView="70" workbookViewId="0"/>
  </sheetViews>
  <sheetFormatPr defaultColWidth="9" defaultRowHeight="18" x14ac:dyDescent="0.45"/>
  <cols>
    <col min="1" max="1" width="2.19921875" style="24" customWidth="1"/>
    <col min="2" max="2" width="3.5" style="24" customWidth="1"/>
    <col min="3" max="4" width="8.69921875" style="24" customWidth="1"/>
    <col min="5" max="11" width="9" style="24"/>
    <col min="12" max="12" width="11.09765625" style="59" customWidth="1"/>
    <col min="13" max="16" width="9" style="24"/>
    <col min="17" max="17" width="10" style="24" customWidth="1"/>
    <col min="18" max="18" width="11.09765625" style="24" customWidth="1"/>
    <col min="19" max="19" width="3.69921875" style="59" customWidth="1"/>
    <col min="20" max="20" width="6" style="24" customWidth="1"/>
    <col min="21" max="16384" width="9" style="24"/>
  </cols>
  <sheetData>
    <row r="1" spans="2:7" x14ac:dyDescent="0.45">
      <c r="B1" s="26"/>
    </row>
    <row r="2" spans="2:7" x14ac:dyDescent="0.45">
      <c r="B2" s="97" t="s">
        <v>44</v>
      </c>
    </row>
    <row r="3" spans="2:7" ht="25.2" customHeight="1" x14ac:dyDescent="0.45">
      <c r="B3" s="86" t="s">
        <v>33</v>
      </c>
    </row>
    <row r="5" spans="2:7" x14ac:dyDescent="0.45">
      <c r="B5" s="98" t="s">
        <v>0</v>
      </c>
      <c r="C5" s="99"/>
      <c r="D5" s="100"/>
      <c r="E5" s="124" t="s">
        <v>16</v>
      </c>
      <c r="F5" s="124"/>
      <c r="G5" s="124"/>
    </row>
    <row r="6" spans="2:7" x14ac:dyDescent="0.45">
      <c r="B6" s="98" t="s">
        <v>3</v>
      </c>
      <c r="C6" s="99"/>
      <c r="D6" s="100"/>
      <c r="E6" s="124" t="s">
        <v>15</v>
      </c>
      <c r="F6" s="124"/>
      <c r="G6" s="124"/>
    </row>
    <row r="7" spans="2:7" x14ac:dyDescent="0.45">
      <c r="B7" s="98" t="s">
        <v>24</v>
      </c>
      <c r="C7" s="99"/>
      <c r="D7" s="100"/>
      <c r="E7" s="131" t="s">
        <v>20</v>
      </c>
      <c r="F7" s="132"/>
      <c r="G7" s="133"/>
    </row>
    <row r="8" spans="2:7" x14ac:dyDescent="0.45">
      <c r="B8" s="98" t="s">
        <v>21</v>
      </c>
      <c r="C8" s="99"/>
      <c r="D8" s="100"/>
      <c r="E8" s="131" t="s">
        <v>23</v>
      </c>
      <c r="F8" s="132"/>
      <c r="G8" s="133"/>
    </row>
    <row r="9" spans="2:7" x14ac:dyDescent="0.45">
      <c r="B9" s="102" t="s">
        <v>5</v>
      </c>
      <c r="C9" s="103"/>
      <c r="D9" s="104"/>
      <c r="E9" s="125">
        <v>500</v>
      </c>
      <c r="F9" s="126"/>
      <c r="G9" s="127"/>
    </row>
    <row r="10" spans="2:7" x14ac:dyDescent="0.45">
      <c r="B10" s="139" t="s">
        <v>17</v>
      </c>
      <c r="C10" s="140"/>
      <c r="D10" s="141"/>
      <c r="E10" s="128">
        <v>43556</v>
      </c>
      <c r="F10" s="129"/>
      <c r="G10" s="130"/>
    </row>
    <row r="11" spans="2:7" x14ac:dyDescent="0.45">
      <c r="B11" s="142" t="s">
        <v>18</v>
      </c>
      <c r="C11" s="143"/>
      <c r="D11" s="144"/>
      <c r="E11" s="47">
        <v>0.45833333333333331</v>
      </c>
      <c r="F11" s="88" t="s">
        <v>4</v>
      </c>
      <c r="G11" s="25">
        <f>E11+TIME(1,30,0)</f>
        <v>0.52083333333333326</v>
      </c>
    </row>
    <row r="12" spans="2:7" x14ac:dyDescent="0.45">
      <c r="B12" s="30" t="s">
        <v>8</v>
      </c>
      <c r="C12" s="27"/>
      <c r="D12" s="27"/>
      <c r="E12" s="28"/>
      <c r="F12" s="28"/>
      <c r="G12" s="28"/>
    </row>
    <row r="13" spans="2:7" x14ac:dyDescent="0.45">
      <c r="B13" s="39" t="s">
        <v>19</v>
      </c>
      <c r="C13" s="27"/>
      <c r="D13" s="27"/>
      <c r="E13" s="28"/>
      <c r="F13" s="28"/>
      <c r="G13" s="28"/>
    </row>
    <row r="14" spans="2:7" x14ac:dyDescent="0.45">
      <c r="B14" s="26" t="s">
        <v>36</v>
      </c>
      <c r="C14" s="27"/>
      <c r="D14" s="27"/>
      <c r="E14" s="28"/>
      <c r="F14" s="28"/>
      <c r="G14" s="28"/>
    </row>
    <row r="15" spans="2:7" x14ac:dyDescent="0.45">
      <c r="B15" s="52"/>
      <c r="C15" s="27"/>
      <c r="D15" s="27"/>
      <c r="E15" s="28"/>
      <c r="F15" s="28"/>
      <c r="G15" s="28"/>
    </row>
    <row r="16" spans="2:7" x14ac:dyDescent="0.45">
      <c r="B16" s="52"/>
      <c r="C16" s="27"/>
      <c r="D16" s="27"/>
      <c r="E16" s="28"/>
      <c r="F16" s="28"/>
      <c r="G16" s="28"/>
    </row>
    <row r="17" spans="1:21" x14ac:dyDescent="0.45">
      <c r="B17" s="52"/>
    </row>
    <row r="18" spans="1:21" x14ac:dyDescent="0.45">
      <c r="B18" s="52"/>
    </row>
    <row r="19" spans="1:21" x14ac:dyDescent="0.45">
      <c r="B19" s="52"/>
    </row>
    <row r="20" spans="1:21" s="1" customFormat="1" x14ac:dyDescent="0.45">
      <c r="A20" s="24"/>
      <c r="B20" s="26" t="s">
        <v>9</v>
      </c>
      <c r="C20" s="24"/>
      <c r="D20" s="24"/>
      <c r="E20" s="24"/>
      <c r="F20" s="24"/>
      <c r="G20" s="24"/>
      <c r="H20" s="24" t="s">
        <v>26</v>
      </c>
      <c r="I20" s="24"/>
      <c r="J20" s="24"/>
      <c r="K20" s="24"/>
      <c r="L20" s="59"/>
      <c r="M20" s="24"/>
      <c r="N20" s="24" t="s">
        <v>13</v>
      </c>
      <c r="O20" s="24"/>
      <c r="P20" s="24"/>
      <c r="Q20" s="24"/>
      <c r="R20" s="24"/>
      <c r="S20" s="59"/>
      <c r="T20" s="24"/>
    </row>
    <row r="21" spans="1:21" s="1" customFormat="1" ht="50.4" x14ac:dyDescent="0.45">
      <c r="A21" s="24"/>
      <c r="B21" s="145" t="s">
        <v>2</v>
      </c>
      <c r="C21" s="145"/>
      <c r="D21" s="145"/>
      <c r="E21" s="145"/>
      <c r="F21" s="29" t="s">
        <v>10</v>
      </c>
      <c r="H21" s="136" t="s">
        <v>2</v>
      </c>
      <c r="I21" s="137"/>
      <c r="J21" s="138"/>
      <c r="K21" s="29" t="s">
        <v>11</v>
      </c>
      <c r="L21" s="62"/>
      <c r="N21" s="156" t="s">
        <v>2</v>
      </c>
      <c r="O21" s="157"/>
      <c r="P21" s="158"/>
      <c r="Q21" s="83" t="s">
        <v>45</v>
      </c>
      <c r="R21" s="46" t="s">
        <v>25</v>
      </c>
      <c r="S21" s="73"/>
      <c r="T21" s="24"/>
    </row>
    <row r="22" spans="1:21" s="1" customFormat="1" ht="27.6" customHeight="1" x14ac:dyDescent="0.45">
      <c r="B22" s="116" t="s">
        <v>34</v>
      </c>
      <c r="C22" s="3">
        <f>E11</f>
        <v>0.45833333333333331</v>
      </c>
      <c r="D22" s="4" t="s">
        <v>1</v>
      </c>
      <c r="E22" s="5">
        <f>C22+TIME(0,5,0)</f>
        <v>0.46180555555555552</v>
      </c>
      <c r="F22" s="45">
        <v>500</v>
      </c>
      <c r="G22" s="2"/>
      <c r="H22" s="3">
        <f>E11</f>
        <v>0.45833333333333331</v>
      </c>
      <c r="I22" s="4" t="s">
        <v>1</v>
      </c>
      <c r="J22" s="5">
        <f>H22+TIME(0,5,0)</f>
        <v>0.46180555555555552</v>
      </c>
      <c r="K22" s="45">
        <v>500</v>
      </c>
      <c r="L22" s="135"/>
      <c r="M22" s="2"/>
      <c r="N22" s="3">
        <f>E11</f>
        <v>0.45833333333333331</v>
      </c>
      <c r="O22" s="4" t="s">
        <v>1</v>
      </c>
      <c r="P22" s="5">
        <f>N22+TIME(0,5,0)</f>
        <v>0.46180555555555552</v>
      </c>
      <c r="Q22" s="95">
        <f>K22-F22</f>
        <v>0</v>
      </c>
      <c r="R22" s="152" t="s">
        <v>12</v>
      </c>
      <c r="S22" s="135"/>
      <c r="U22" s="23"/>
    </row>
    <row r="23" spans="1:21" ht="27.6" customHeight="1" x14ac:dyDescent="0.45">
      <c r="A23" s="1"/>
      <c r="B23" s="117"/>
      <c r="C23" s="6">
        <f>E22</f>
        <v>0.46180555555555552</v>
      </c>
      <c r="D23" s="7" t="s">
        <v>1</v>
      </c>
      <c r="E23" s="8">
        <f>C23+TIME(0,5,0)</f>
        <v>0.46527777777777773</v>
      </c>
      <c r="F23" s="41">
        <v>500</v>
      </c>
      <c r="G23" s="1"/>
      <c r="H23" s="6">
        <f>J22</f>
        <v>0.46180555555555552</v>
      </c>
      <c r="I23" s="7" t="s">
        <v>1</v>
      </c>
      <c r="J23" s="8">
        <f>H23+TIME(0,5,0)</f>
        <v>0.46527777777777773</v>
      </c>
      <c r="K23" s="41">
        <v>500</v>
      </c>
      <c r="L23" s="135"/>
      <c r="M23" s="1"/>
      <c r="N23" s="6">
        <f>P22</f>
        <v>0.46180555555555552</v>
      </c>
      <c r="O23" s="7" t="s">
        <v>1</v>
      </c>
      <c r="P23" s="8">
        <f>N23+TIME(0,5,0)</f>
        <v>0.46527777777777773</v>
      </c>
      <c r="Q23" s="90">
        <f>K23-F23</f>
        <v>0</v>
      </c>
      <c r="R23" s="153"/>
      <c r="S23" s="135"/>
      <c r="T23" s="1"/>
    </row>
    <row r="24" spans="1:21" ht="27.6" customHeight="1" x14ac:dyDescent="0.45">
      <c r="A24" s="1"/>
      <c r="B24" s="117"/>
      <c r="C24" s="6">
        <f t="shared" ref="C24:C39" si="0">E23</f>
        <v>0.46527777777777773</v>
      </c>
      <c r="D24" s="7" t="s">
        <v>1</v>
      </c>
      <c r="E24" s="8">
        <f t="shared" ref="E24:E39" si="1">C24+TIME(0,5,0)</f>
        <v>0.46874999999999994</v>
      </c>
      <c r="F24" s="42" t="s">
        <v>14</v>
      </c>
      <c r="G24" s="2"/>
      <c r="H24" s="6">
        <f t="shared" ref="H24:H39" si="2">J23</f>
        <v>0.46527777777777773</v>
      </c>
      <c r="I24" s="7" t="s">
        <v>1</v>
      </c>
      <c r="J24" s="8">
        <f t="shared" ref="J24:J39" si="3">H24+TIME(0,5,0)</f>
        <v>0.46874999999999994</v>
      </c>
      <c r="K24" s="42" t="s">
        <v>14</v>
      </c>
      <c r="L24" s="135"/>
      <c r="M24" s="2"/>
      <c r="N24" s="6">
        <f t="shared" ref="N24:N39" si="4">P23</f>
        <v>0.46527777777777773</v>
      </c>
      <c r="O24" s="7" t="s">
        <v>1</v>
      </c>
      <c r="P24" s="8">
        <f t="shared" ref="P24:P39" si="5">N24+TIME(0,5,0)</f>
        <v>0.46874999999999994</v>
      </c>
      <c r="Q24" s="91" t="s">
        <v>14</v>
      </c>
      <c r="R24" s="153"/>
      <c r="S24" s="135"/>
      <c r="T24" s="1"/>
    </row>
    <row r="25" spans="1:21" ht="27.6" customHeight="1" x14ac:dyDescent="0.45">
      <c r="B25" s="117"/>
      <c r="C25" s="6">
        <f t="shared" si="0"/>
        <v>0.46874999999999994</v>
      </c>
      <c r="D25" s="7" t="s">
        <v>1</v>
      </c>
      <c r="E25" s="8">
        <f t="shared" si="1"/>
        <v>0.47222222222222215</v>
      </c>
      <c r="F25" s="42" t="s">
        <v>14</v>
      </c>
      <c r="H25" s="6">
        <f t="shared" si="2"/>
        <v>0.46874999999999994</v>
      </c>
      <c r="I25" s="7" t="s">
        <v>1</v>
      </c>
      <c r="J25" s="8">
        <f t="shared" si="3"/>
        <v>0.47222222222222215</v>
      </c>
      <c r="K25" s="42" t="s">
        <v>14</v>
      </c>
      <c r="L25" s="135"/>
      <c r="N25" s="6">
        <f t="shared" si="4"/>
        <v>0.46874999999999994</v>
      </c>
      <c r="O25" s="7" t="s">
        <v>1</v>
      </c>
      <c r="P25" s="8">
        <f t="shared" si="5"/>
        <v>0.47222222222222215</v>
      </c>
      <c r="Q25" s="91" t="s">
        <v>14</v>
      </c>
      <c r="R25" s="153"/>
      <c r="S25" s="135"/>
    </row>
    <row r="26" spans="1:21" ht="27.6" customHeight="1" x14ac:dyDescent="0.45">
      <c r="B26" s="117"/>
      <c r="C26" s="6">
        <f t="shared" si="0"/>
        <v>0.47222222222222215</v>
      </c>
      <c r="D26" s="7" t="s">
        <v>1</v>
      </c>
      <c r="E26" s="8">
        <f t="shared" si="1"/>
        <v>0.47569444444444436</v>
      </c>
      <c r="F26" s="42" t="s">
        <v>14</v>
      </c>
      <c r="H26" s="6">
        <f t="shared" si="2"/>
        <v>0.47222222222222215</v>
      </c>
      <c r="I26" s="7" t="s">
        <v>1</v>
      </c>
      <c r="J26" s="8">
        <f t="shared" si="3"/>
        <v>0.47569444444444436</v>
      </c>
      <c r="K26" s="42" t="s">
        <v>14</v>
      </c>
      <c r="L26" s="135"/>
      <c r="N26" s="6">
        <f t="shared" si="4"/>
        <v>0.47222222222222215</v>
      </c>
      <c r="O26" s="7" t="s">
        <v>1</v>
      </c>
      <c r="P26" s="8">
        <f t="shared" si="5"/>
        <v>0.47569444444444436</v>
      </c>
      <c r="Q26" s="91" t="s">
        <v>14</v>
      </c>
      <c r="R26" s="153"/>
      <c r="S26" s="135"/>
    </row>
    <row r="27" spans="1:21" ht="27.6" customHeight="1" x14ac:dyDescent="0.45">
      <c r="B27" s="117"/>
      <c r="C27" s="6">
        <f t="shared" si="0"/>
        <v>0.47569444444444436</v>
      </c>
      <c r="D27" s="7" t="s">
        <v>1</v>
      </c>
      <c r="E27" s="8">
        <f t="shared" si="1"/>
        <v>0.47916666666666657</v>
      </c>
      <c r="F27" s="42"/>
      <c r="H27" s="6">
        <f t="shared" si="2"/>
        <v>0.47569444444444436</v>
      </c>
      <c r="I27" s="7" t="s">
        <v>1</v>
      </c>
      <c r="J27" s="8">
        <f t="shared" si="3"/>
        <v>0.47916666666666657</v>
      </c>
      <c r="K27" s="42"/>
      <c r="L27" s="135"/>
      <c r="N27" s="6">
        <f t="shared" si="4"/>
        <v>0.47569444444444436</v>
      </c>
      <c r="O27" s="7" t="s">
        <v>1</v>
      </c>
      <c r="P27" s="8">
        <f t="shared" si="5"/>
        <v>0.47916666666666657</v>
      </c>
      <c r="Q27" s="90"/>
      <c r="R27" s="153"/>
      <c r="S27" s="135"/>
    </row>
    <row r="28" spans="1:21" ht="27.6" customHeight="1" x14ac:dyDescent="0.45">
      <c r="B28" s="117"/>
      <c r="C28" s="6">
        <f t="shared" si="0"/>
        <v>0.47916666666666657</v>
      </c>
      <c r="D28" s="7" t="s">
        <v>1</v>
      </c>
      <c r="E28" s="8">
        <f t="shared" si="1"/>
        <v>0.48263888888888878</v>
      </c>
      <c r="F28" s="42"/>
      <c r="H28" s="6">
        <f t="shared" si="2"/>
        <v>0.47916666666666657</v>
      </c>
      <c r="I28" s="7" t="s">
        <v>1</v>
      </c>
      <c r="J28" s="8">
        <f t="shared" si="3"/>
        <v>0.48263888888888878</v>
      </c>
      <c r="K28" s="42"/>
      <c r="L28" s="135"/>
      <c r="N28" s="6">
        <f t="shared" si="4"/>
        <v>0.47916666666666657</v>
      </c>
      <c r="O28" s="7" t="s">
        <v>1</v>
      </c>
      <c r="P28" s="8">
        <f t="shared" si="5"/>
        <v>0.48263888888888878</v>
      </c>
      <c r="Q28" s="90"/>
      <c r="R28" s="153"/>
      <c r="S28" s="135"/>
    </row>
    <row r="29" spans="1:21" ht="27.6" customHeight="1" x14ac:dyDescent="0.45">
      <c r="B29" s="117"/>
      <c r="C29" s="6">
        <f t="shared" si="0"/>
        <v>0.48263888888888878</v>
      </c>
      <c r="D29" s="7" t="s">
        <v>1</v>
      </c>
      <c r="E29" s="8">
        <f t="shared" si="1"/>
        <v>0.48611111111111099</v>
      </c>
      <c r="F29" s="42"/>
      <c r="H29" s="6">
        <f t="shared" si="2"/>
        <v>0.48263888888888878</v>
      </c>
      <c r="I29" s="7" t="s">
        <v>1</v>
      </c>
      <c r="J29" s="8">
        <f t="shared" si="3"/>
        <v>0.48611111111111099</v>
      </c>
      <c r="K29" s="42"/>
      <c r="L29" s="135"/>
      <c r="N29" s="6">
        <f t="shared" si="4"/>
        <v>0.48263888888888878</v>
      </c>
      <c r="O29" s="7" t="s">
        <v>1</v>
      </c>
      <c r="P29" s="8">
        <f t="shared" si="5"/>
        <v>0.48611111111111099</v>
      </c>
      <c r="Q29" s="90"/>
      <c r="R29" s="153"/>
      <c r="S29" s="135"/>
    </row>
    <row r="30" spans="1:21" ht="27.6" customHeight="1" x14ac:dyDescent="0.45">
      <c r="B30" s="117"/>
      <c r="C30" s="6">
        <f t="shared" si="0"/>
        <v>0.48611111111111099</v>
      </c>
      <c r="D30" s="7" t="s">
        <v>1</v>
      </c>
      <c r="E30" s="8">
        <f t="shared" si="1"/>
        <v>0.4895833333333332</v>
      </c>
      <c r="F30" s="42"/>
      <c r="H30" s="6">
        <f t="shared" si="2"/>
        <v>0.48611111111111099</v>
      </c>
      <c r="I30" s="7" t="s">
        <v>1</v>
      </c>
      <c r="J30" s="8">
        <f t="shared" si="3"/>
        <v>0.4895833333333332</v>
      </c>
      <c r="K30" s="42"/>
      <c r="L30" s="135"/>
      <c r="N30" s="6">
        <f t="shared" si="4"/>
        <v>0.48611111111111099</v>
      </c>
      <c r="O30" s="7" t="s">
        <v>1</v>
      </c>
      <c r="P30" s="8">
        <f t="shared" si="5"/>
        <v>0.4895833333333332</v>
      </c>
      <c r="Q30" s="90"/>
      <c r="R30" s="153"/>
      <c r="S30" s="135"/>
    </row>
    <row r="31" spans="1:21" ht="27.6" customHeight="1" x14ac:dyDescent="0.45">
      <c r="B31" s="117"/>
      <c r="C31" s="6">
        <f t="shared" si="0"/>
        <v>0.4895833333333332</v>
      </c>
      <c r="D31" s="7" t="s">
        <v>1</v>
      </c>
      <c r="E31" s="8">
        <f t="shared" si="1"/>
        <v>0.49305555555555541</v>
      </c>
      <c r="F31" s="42"/>
      <c r="H31" s="6">
        <f t="shared" si="2"/>
        <v>0.4895833333333332</v>
      </c>
      <c r="I31" s="7" t="s">
        <v>1</v>
      </c>
      <c r="J31" s="8">
        <f t="shared" si="3"/>
        <v>0.49305555555555541</v>
      </c>
      <c r="K31" s="42"/>
      <c r="L31" s="135"/>
      <c r="N31" s="6">
        <f t="shared" si="4"/>
        <v>0.4895833333333332</v>
      </c>
      <c r="O31" s="7" t="s">
        <v>1</v>
      </c>
      <c r="P31" s="8">
        <f t="shared" si="5"/>
        <v>0.49305555555555541</v>
      </c>
      <c r="Q31" s="90"/>
      <c r="R31" s="153"/>
      <c r="S31" s="135"/>
    </row>
    <row r="32" spans="1:21" ht="27.6" customHeight="1" x14ac:dyDescent="0.45">
      <c r="B32" s="117"/>
      <c r="C32" s="6">
        <f t="shared" si="0"/>
        <v>0.49305555555555541</v>
      </c>
      <c r="D32" s="7" t="s">
        <v>1</v>
      </c>
      <c r="E32" s="8">
        <f t="shared" si="1"/>
        <v>0.49652777777777762</v>
      </c>
      <c r="F32" s="42"/>
      <c r="H32" s="6">
        <f t="shared" si="2"/>
        <v>0.49305555555555541</v>
      </c>
      <c r="I32" s="7" t="s">
        <v>1</v>
      </c>
      <c r="J32" s="8">
        <f t="shared" si="3"/>
        <v>0.49652777777777762</v>
      </c>
      <c r="K32" s="42"/>
      <c r="L32" s="135"/>
      <c r="N32" s="6">
        <f t="shared" si="4"/>
        <v>0.49305555555555541</v>
      </c>
      <c r="O32" s="7" t="s">
        <v>1</v>
      </c>
      <c r="P32" s="8">
        <f t="shared" si="5"/>
        <v>0.49652777777777762</v>
      </c>
      <c r="Q32" s="90"/>
      <c r="R32" s="153"/>
      <c r="S32" s="135"/>
    </row>
    <row r="33" spans="2:19" ht="27.6" customHeight="1" x14ac:dyDescent="0.45">
      <c r="B33" s="118"/>
      <c r="C33" s="9">
        <f t="shared" si="0"/>
        <v>0.49652777777777762</v>
      </c>
      <c r="D33" s="10" t="s">
        <v>1</v>
      </c>
      <c r="E33" s="11">
        <f t="shared" si="1"/>
        <v>0.49999999999999983</v>
      </c>
      <c r="F33" s="43"/>
      <c r="H33" s="9">
        <f t="shared" si="2"/>
        <v>0.49652777777777762</v>
      </c>
      <c r="I33" s="10" t="s">
        <v>1</v>
      </c>
      <c r="J33" s="11">
        <f t="shared" si="3"/>
        <v>0.49999999999999983</v>
      </c>
      <c r="K33" s="43"/>
      <c r="L33" s="135"/>
      <c r="N33" s="9">
        <f t="shared" si="4"/>
        <v>0.49652777777777762</v>
      </c>
      <c r="O33" s="10" t="s">
        <v>1</v>
      </c>
      <c r="P33" s="11">
        <f t="shared" si="5"/>
        <v>0.49999999999999983</v>
      </c>
      <c r="Q33" s="92"/>
      <c r="R33" s="154"/>
      <c r="S33" s="135"/>
    </row>
    <row r="34" spans="2:19" ht="27.6" customHeight="1" x14ac:dyDescent="0.45">
      <c r="B34" s="155" t="s">
        <v>35</v>
      </c>
      <c r="C34" s="15">
        <f t="shared" si="0"/>
        <v>0.49999999999999983</v>
      </c>
      <c r="D34" s="16" t="s">
        <v>1</v>
      </c>
      <c r="E34" s="17">
        <f t="shared" si="1"/>
        <v>0.5034722222222221</v>
      </c>
      <c r="F34" s="41">
        <v>500</v>
      </c>
      <c r="H34" s="15">
        <f t="shared" si="2"/>
        <v>0.49999999999999983</v>
      </c>
      <c r="I34" s="16" t="s">
        <v>1</v>
      </c>
      <c r="J34" s="17">
        <f t="shared" si="3"/>
        <v>0.5034722222222221</v>
      </c>
      <c r="K34" s="41">
        <v>900</v>
      </c>
      <c r="L34" s="63"/>
      <c r="N34" s="15">
        <f t="shared" si="4"/>
        <v>0.49999999999999983</v>
      </c>
      <c r="O34" s="16" t="s">
        <v>1</v>
      </c>
      <c r="P34" s="17">
        <f t="shared" si="5"/>
        <v>0.5034722222222221</v>
      </c>
      <c r="Q34" s="32">
        <f>K34-F34</f>
        <v>400</v>
      </c>
      <c r="R34" s="75"/>
      <c r="S34" s="63"/>
    </row>
    <row r="35" spans="2:19" ht="27.6" customHeight="1" x14ac:dyDescent="0.45">
      <c r="B35" s="155"/>
      <c r="C35" s="6">
        <f t="shared" si="0"/>
        <v>0.5034722222222221</v>
      </c>
      <c r="D35" s="7" t="s">
        <v>1</v>
      </c>
      <c r="E35" s="8">
        <f t="shared" si="1"/>
        <v>0.50694444444444431</v>
      </c>
      <c r="F35" s="41">
        <v>500</v>
      </c>
      <c r="H35" s="6">
        <f t="shared" si="2"/>
        <v>0.5034722222222221</v>
      </c>
      <c r="I35" s="7" t="s">
        <v>1</v>
      </c>
      <c r="J35" s="8">
        <f t="shared" si="3"/>
        <v>0.50694444444444431</v>
      </c>
      <c r="K35" s="41">
        <v>1000</v>
      </c>
      <c r="L35" s="63"/>
      <c r="N35" s="6">
        <f t="shared" si="4"/>
        <v>0.5034722222222221</v>
      </c>
      <c r="O35" s="7" t="s">
        <v>1</v>
      </c>
      <c r="P35" s="8">
        <f t="shared" si="5"/>
        <v>0.50694444444444431</v>
      </c>
      <c r="Q35" s="32">
        <f>K35-F35</f>
        <v>500</v>
      </c>
      <c r="R35" s="75"/>
      <c r="S35" s="63"/>
    </row>
    <row r="36" spans="2:19" ht="27.6" customHeight="1" x14ac:dyDescent="0.45">
      <c r="B36" s="155"/>
      <c r="C36" s="6">
        <f t="shared" si="0"/>
        <v>0.50694444444444431</v>
      </c>
      <c r="D36" s="7" t="s">
        <v>1</v>
      </c>
      <c r="E36" s="8">
        <f t="shared" si="1"/>
        <v>0.51041666666666652</v>
      </c>
      <c r="F36" s="42" t="s">
        <v>27</v>
      </c>
      <c r="H36" s="6">
        <f t="shared" si="2"/>
        <v>0.50694444444444431</v>
      </c>
      <c r="I36" s="7" t="s">
        <v>1</v>
      </c>
      <c r="J36" s="8">
        <f t="shared" si="3"/>
        <v>0.51041666666666652</v>
      </c>
      <c r="K36" s="42" t="s">
        <v>27</v>
      </c>
      <c r="L36" s="72"/>
      <c r="N36" s="6">
        <f t="shared" si="4"/>
        <v>0.50694444444444431</v>
      </c>
      <c r="O36" s="7" t="s">
        <v>1</v>
      </c>
      <c r="P36" s="8">
        <f t="shared" si="5"/>
        <v>0.51041666666666652</v>
      </c>
      <c r="Q36" s="32" t="s">
        <v>27</v>
      </c>
      <c r="R36" s="75"/>
      <c r="S36" s="63"/>
    </row>
    <row r="37" spans="2:19" ht="27.6" customHeight="1" x14ac:dyDescent="0.45">
      <c r="B37" s="155"/>
      <c r="C37" s="6">
        <f t="shared" si="0"/>
        <v>0.51041666666666652</v>
      </c>
      <c r="D37" s="7" t="s">
        <v>1</v>
      </c>
      <c r="E37" s="8">
        <f t="shared" si="1"/>
        <v>0.51388888888888873</v>
      </c>
      <c r="F37" s="42" t="s">
        <v>27</v>
      </c>
      <c r="H37" s="6">
        <f t="shared" si="2"/>
        <v>0.51041666666666652</v>
      </c>
      <c r="I37" s="7" t="s">
        <v>1</v>
      </c>
      <c r="J37" s="8">
        <f t="shared" si="3"/>
        <v>0.51388888888888873</v>
      </c>
      <c r="K37" s="42" t="s">
        <v>27</v>
      </c>
      <c r="L37" s="72"/>
      <c r="N37" s="6">
        <f t="shared" si="4"/>
        <v>0.51041666666666652</v>
      </c>
      <c r="O37" s="7" t="s">
        <v>1</v>
      </c>
      <c r="P37" s="8">
        <f t="shared" si="5"/>
        <v>0.51388888888888873</v>
      </c>
      <c r="Q37" s="32" t="s">
        <v>27</v>
      </c>
      <c r="R37" s="75"/>
      <c r="S37" s="63"/>
    </row>
    <row r="38" spans="2:19" ht="27.6" customHeight="1" x14ac:dyDescent="0.45">
      <c r="B38" s="155"/>
      <c r="C38" s="6">
        <f t="shared" si="0"/>
        <v>0.51388888888888873</v>
      </c>
      <c r="D38" s="7" t="s">
        <v>1</v>
      </c>
      <c r="E38" s="8">
        <f t="shared" si="1"/>
        <v>0.51736111111111094</v>
      </c>
      <c r="F38" s="42" t="s">
        <v>27</v>
      </c>
      <c r="H38" s="6">
        <f t="shared" si="2"/>
        <v>0.51388888888888873</v>
      </c>
      <c r="I38" s="7" t="s">
        <v>1</v>
      </c>
      <c r="J38" s="8">
        <f t="shared" si="3"/>
        <v>0.51736111111111094</v>
      </c>
      <c r="K38" s="42" t="s">
        <v>27</v>
      </c>
      <c r="L38" s="72"/>
      <c r="N38" s="6">
        <f t="shared" si="4"/>
        <v>0.51388888888888873</v>
      </c>
      <c r="O38" s="7" t="s">
        <v>1</v>
      </c>
      <c r="P38" s="8">
        <f t="shared" si="5"/>
        <v>0.51736111111111094</v>
      </c>
      <c r="Q38" s="32" t="s">
        <v>27</v>
      </c>
      <c r="R38" s="75"/>
      <c r="S38" s="63"/>
    </row>
    <row r="39" spans="2:19" ht="27.6" customHeight="1" x14ac:dyDescent="0.45">
      <c r="B39" s="155"/>
      <c r="C39" s="9">
        <f t="shared" si="0"/>
        <v>0.51736111111111094</v>
      </c>
      <c r="D39" s="10" t="s">
        <v>1</v>
      </c>
      <c r="E39" s="11">
        <f t="shared" si="1"/>
        <v>0.52083333333333315</v>
      </c>
      <c r="F39" s="43"/>
      <c r="H39" s="9">
        <f t="shared" si="2"/>
        <v>0.51736111111111094</v>
      </c>
      <c r="I39" s="10" t="s">
        <v>1</v>
      </c>
      <c r="J39" s="11">
        <f t="shared" si="3"/>
        <v>0.52083333333333315</v>
      </c>
      <c r="K39" s="43"/>
      <c r="L39" s="63"/>
      <c r="N39" s="9">
        <f t="shared" si="4"/>
        <v>0.51736111111111094</v>
      </c>
      <c r="O39" s="10" t="s">
        <v>1</v>
      </c>
      <c r="P39" s="11">
        <f t="shared" si="5"/>
        <v>0.52083333333333315</v>
      </c>
      <c r="Q39" s="37"/>
      <c r="R39" s="93"/>
      <c r="S39" s="63"/>
    </row>
    <row r="40" spans="2:19" x14ac:dyDescent="0.45">
      <c r="C40" s="2"/>
      <c r="D40" s="1"/>
      <c r="E40" s="2"/>
      <c r="L40" s="65"/>
      <c r="S40" s="65"/>
    </row>
    <row r="41" spans="2:19" x14ac:dyDescent="0.45">
      <c r="C41" s="2"/>
      <c r="D41" s="1"/>
      <c r="E41" s="2"/>
      <c r="S41" s="65"/>
    </row>
    <row r="42" spans="2:19" x14ac:dyDescent="0.45">
      <c r="C42" s="2"/>
      <c r="D42" s="1"/>
      <c r="E42" s="2"/>
      <c r="S42" s="65"/>
    </row>
    <row r="43" spans="2:19" x14ac:dyDescent="0.45">
      <c r="C43" s="2"/>
      <c r="D43" s="1"/>
      <c r="E43" s="2"/>
      <c r="S43" s="65"/>
    </row>
    <row r="44" spans="2:19" x14ac:dyDescent="0.45">
      <c r="C44" s="2"/>
      <c r="D44" s="1"/>
      <c r="E44" s="2"/>
      <c r="S44" s="65"/>
    </row>
    <row r="45" spans="2:19" x14ac:dyDescent="0.45">
      <c r="C45" s="2"/>
      <c r="D45" s="1"/>
      <c r="E45" s="2"/>
      <c r="S45" s="65"/>
    </row>
    <row r="46" spans="2:19" x14ac:dyDescent="0.45">
      <c r="C46" s="2"/>
      <c r="D46" s="1"/>
      <c r="E46" s="2"/>
      <c r="S46" s="65"/>
    </row>
    <row r="47" spans="2:19" x14ac:dyDescent="0.45">
      <c r="C47" s="2"/>
      <c r="D47" s="1"/>
      <c r="E47" s="2"/>
      <c r="S47" s="65"/>
    </row>
    <row r="48" spans="2:19" x14ac:dyDescent="0.45">
      <c r="C48" s="2"/>
      <c r="D48" s="1"/>
      <c r="E48" s="2"/>
      <c r="S48" s="65"/>
    </row>
    <row r="49" spans="3:19" x14ac:dyDescent="0.45">
      <c r="C49" s="2"/>
      <c r="D49" s="1"/>
      <c r="E49" s="2"/>
      <c r="S49" s="65"/>
    </row>
    <row r="50" spans="3:19" x14ac:dyDescent="0.45">
      <c r="C50" s="2"/>
      <c r="D50" s="1"/>
      <c r="E50" s="2"/>
      <c r="S50" s="65"/>
    </row>
    <row r="51" spans="3:19" x14ac:dyDescent="0.45">
      <c r="S51" s="65"/>
    </row>
    <row r="52" spans="3:19" x14ac:dyDescent="0.45">
      <c r="S52" s="65"/>
    </row>
    <row r="53" spans="3:19" x14ac:dyDescent="0.45">
      <c r="S53" s="65"/>
    </row>
    <row r="54" spans="3:19" x14ac:dyDescent="0.45">
      <c r="S54" s="65"/>
    </row>
    <row r="55" spans="3:19" x14ac:dyDescent="0.45">
      <c r="S55" s="65"/>
    </row>
    <row r="56" spans="3:19" x14ac:dyDescent="0.45">
      <c r="S56" s="65"/>
    </row>
    <row r="57" spans="3:19" x14ac:dyDescent="0.45">
      <c r="S57" s="65"/>
    </row>
    <row r="58" spans="3:19" x14ac:dyDescent="0.45">
      <c r="S58" s="65"/>
    </row>
    <row r="59" spans="3:19" x14ac:dyDescent="0.45">
      <c r="S59" s="65"/>
    </row>
    <row r="60" spans="3:19" x14ac:dyDescent="0.45">
      <c r="S60" s="65"/>
    </row>
    <row r="61" spans="3:19" x14ac:dyDescent="0.45">
      <c r="S61" s="65"/>
    </row>
    <row r="62" spans="3:19" x14ac:dyDescent="0.45">
      <c r="S62" s="65"/>
    </row>
    <row r="63" spans="3:19" x14ac:dyDescent="0.45">
      <c r="S63" s="65"/>
    </row>
    <row r="64" spans="3:19" x14ac:dyDescent="0.45">
      <c r="S64" s="65"/>
    </row>
    <row r="65" spans="19:19" x14ac:dyDescent="0.45">
      <c r="S65" s="65"/>
    </row>
    <row r="66" spans="19:19" x14ac:dyDescent="0.45">
      <c r="S66" s="65"/>
    </row>
    <row r="67" spans="19:19" x14ac:dyDescent="0.45">
      <c r="S67" s="65"/>
    </row>
    <row r="68" spans="19:19" x14ac:dyDescent="0.45">
      <c r="S68" s="65"/>
    </row>
    <row r="69" spans="19:19" x14ac:dyDescent="0.45">
      <c r="S69" s="65"/>
    </row>
    <row r="70" spans="19:19" x14ac:dyDescent="0.45">
      <c r="S70" s="65"/>
    </row>
    <row r="71" spans="19:19" x14ac:dyDescent="0.45">
      <c r="S71" s="65"/>
    </row>
    <row r="72" spans="19:19" x14ac:dyDescent="0.45">
      <c r="S72" s="65"/>
    </row>
    <row r="73" spans="19:19" x14ac:dyDescent="0.45">
      <c r="S73" s="65"/>
    </row>
    <row r="74" spans="19:19" x14ac:dyDescent="0.45">
      <c r="S74" s="65"/>
    </row>
    <row r="75" spans="19:19" x14ac:dyDescent="0.45">
      <c r="S75" s="65"/>
    </row>
    <row r="76" spans="19:19" x14ac:dyDescent="0.45">
      <c r="S76" s="65"/>
    </row>
    <row r="77" spans="19:19" x14ac:dyDescent="0.45">
      <c r="S77" s="65"/>
    </row>
    <row r="78" spans="19:19" x14ac:dyDescent="0.45">
      <c r="S78" s="65"/>
    </row>
    <row r="79" spans="19:19" x14ac:dyDescent="0.45">
      <c r="S79" s="65"/>
    </row>
    <row r="80" spans="19:19" x14ac:dyDescent="0.45">
      <c r="S80" s="65"/>
    </row>
    <row r="81" spans="19:19" x14ac:dyDescent="0.45">
      <c r="S81" s="65"/>
    </row>
    <row r="82" spans="19:19" x14ac:dyDescent="0.45">
      <c r="S82" s="65"/>
    </row>
    <row r="83" spans="19:19" x14ac:dyDescent="0.45">
      <c r="S83" s="65"/>
    </row>
    <row r="84" spans="19:19" x14ac:dyDescent="0.45">
      <c r="S84" s="65"/>
    </row>
    <row r="85" spans="19:19" x14ac:dyDescent="0.45">
      <c r="S85" s="65"/>
    </row>
    <row r="86" spans="19:19" x14ac:dyDescent="0.45">
      <c r="S86" s="65"/>
    </row>
    <row r="87" spans="19:19" x14ac:dyDescent="0.45">
      <c r="S87" s="65"/>
    </row>
    <row r="88" spans="19:19" x14ac:dyDescent="0.45">
      <c r="S88" s="65"/>
    </row>
    <row r="89" spans="19:19" x14ac:dyDescent="0.45">
      <c r="S89" s="65"/>
    </row>
    <row r="90" spans="19:19" x14ac:dyDescent="0.45">
      <c r="S90" s="65"/>
    </row>
    <row r="91" spans="19:19" x14ac:dyDescent="0.45">
      <c r="S91" s="65"/>
    </row>
    <row r="92" spans="19:19" x14ac:dyDescent="0.45">
      <c r="S92" s="65"/>
    </row>
    <row r="93" spans="19:19" x14ac:dyDescent="0.45">
      <c r="S93" s="65"/>
    </row>
    <row r="94" spans="19:19" x14ac:dyDescent="0.45">
      <c r="S94" s="65"/>
    </row>
    <row r="95" spans="19:19" x14ac:dyDescent="0.45">
      <c r="S95" s="65"/>
    </row>
    <row r="96" spans="19:19" x14ac:dyDescent="0.45">
      <c r="S96" s="65"/>
    </row>
    <row r="97" spans="19:19" x14ac:dyDescent="0.45">
      <c r="S97" s="65"/>
    </row>
    <row r="98" spans="19:19" x14ac:dyDescent="0.45">
      <c r="S98" s="65"/>
    </row>
    <row r="99" spans="19:19" x14ac:dyDescent="0.45">
      <c r="S99" s="65"/>
    </row>
    <row r="100" spans="19:19" x14ac:dyDescent="0.45">
      <c r="S100" s="65"/>
    </row>
    <row r="101" spans="19:19" x14ac:dyDescent="0.45">
      <c r="S101" s="65"/>
    </row>
    <row r="102" spans="19:19" x14ac:dyDescent="0.45">
      <c r="S102" s="65"/>
    </row>
    <row r="103" spans="19:19" x14ac:dyDescent="0.45">
      <c r="S103" s="65"/>
    </row>
    <row r="104" spans="19:19" x14ac:dyDescent="0.45">
      <c r="S104" s="65"/>
    </row>
    <row r="105" spans="19:19" x14ac:dyDescent="0.45">
      <c r="S105" s="65"/>
    </row>
    <row r="106" spans="19:19" x14ac:dyDescent="0.45">
      <c r="S106" s="65"/>
    </row>
    <row r="107" spans="19:19" x14ac:dyDescent="0.45">
      <c r="S107" s="65"/>
    </row>
    <row r="108" spans="19:19" x14ac:dyDescent="0.45">
      <c r="S108" s="65"/>
    </row>
    <row r="109" spans="19:19" x14ac:dyDescent="0.45">
      <c r="S109" s="65"/>
    </row>
    <row r="110" spans="19:19" x14ac:dyDescent="0.45">
      <c r="S110" s="65"/>
    </row>
    <row r="111" spans="19:19" x14ac:dyDescent="0.45">
      <c r="S111" s="65"/>
    </row>
    <row r="112" spans="19:19" x14ac:dyDescent="0.45">
      <c r="S112" s="65"/>
    </row>
    <row r="113" spans="19:19" x14ac:dyDescent="0.45">
      <c r="S113" s="65"/>
    </row>
    <row r="114" spans="19:19" x14ac:dyDescent="0.45">
      <c r="S114" s="65"/>
    </row>
    <row r="115" spans="19:19" x14ac:dyDescent="0.45">
      <c r="S115" s="65"/>
    </row>
    <row r="116" spans="19:19" x14ac:dyDescent="0.45">
      <c r="S116" s="65"/>
    </row>
    <row r="117" spans="19:19" x14ac:dyDescent="0.45">
      <c r="S117" s="65"/>
    </row>
    <row r="118" spans="19:19" x14ac:dyDescent="0.45">
      <c r="S118" s="65"/>
    </row>
    <row r="119" spans="19:19" x14ac:dyDescent="0.45">
      <c r="S119" s="65"/>
    </row>
    <row r="120" spans="19:19" x14ac:dyDescent="0.45">
      <c r="S120" s="65"/>
    </row>
    <row r="121" spans="19:19" x14ac:dyDescent="0.45">
      <c r="S121" s="65"/>
    </row>
    <row r="122" spans="19:19" x14ac:dyDescent="0.45">
      <c r="S122" s="65"/>
    </row>
    <row r="123" spans="19:19" x14ac:dyDescent="0.45">
      <c r="S123" s="65"/>
    </row>
    <row r="124" spans="19:19" x14ac:dyDescent="0.45">
      <c r="S124" s="65"/>
    </row>
    <row r="125" spans="19:19" x14ac:dyDescent="0.45">
      <c r="S125" s="65"/>
    </row>
    <row r="126" spans="19:19" x14ac:dyDescent="0.45">
      <c r="S126" s="65"/>
    </row>
    <row r="127" spans="19:19" x14ac:dyDescent="0.45">
      <c r="S127" s="65"/>
    </row>
    <row r="128" spans="19:19" x14ac:dyDescent="0.45">
      <c r="S128" s="65"/>
    </row>
    <row r="129" spans="19:19" x14ac:dyDescent="0.45">
      <c r="S129" s="65"/>
    </row>
    <row r="130" spans="19:19" x14ac:dyDescent="0.45">
      <c r="S130" s="65"/>
    </row>
    <row r="131" spans="19:19" x14ac:dyDescent="0.45">
      <c r="S131" s="65"/>
    </row>
    <row r="132" spans="19:19" x14ac:dyDescent="0.45">
      <c r="S132" s="65"/>
    </row>
    <row r="133" spans="19:19" x14ac:dyDescent="0.45">
      <c r="S133" s="65"/>
    </row>
    <row r="134" spans="19:19" x14ac:dyDescent="0.45">
      <c r="S134" s="65"/>
    </row>
    <row r="135" spans="19:19" x14ac:dyDescent="0.45">
      <c r="S135" s="65"/>
    </row>
    <row r="136" spans="19:19" x14ac:dyDescent="0.45">
      <c r="S136" s="65"/>
    </row>
    <row r="137" spans="19:19" x14ac:dyDescent="0.45">
      <c r="S137" s="65"/>
    </row>
    <row r="138" spans="19:19" x14ac:dyDescent="0.45">
      <c r="S138" s="65"/>
    </row>
    <row r="139" spans="19:19" x14ac:dyDescent="0.45">
      <c r="S139" s="65"/>
    </row>
    <row r="140" spans="19:19" x14ac:dyDescent="0.45">
      <c r="S140" s="65"/>
    </row>
    <row r="141" spans="19:19" x14ac:dyDescent="0.45">
      <c r="S141" s="65"/>
    </row>
    <row r="142" spans="19:19" x14ac:dyDescent="0.45">
      <c r="S142" s="65"/>
    </row>
    <row r="143" spans="19:19" x14ac:dyDescent="0.45">
      <c r="S143" s="65"/>
    </row>
    <row r="144" spans="19:19" x14ac:dyDescent="0.45">
      <c r="S144" s="65"/>
    </row>
    <row r="145" spans="19:19" x14ac:dyDescent="0.45">
      <c r="S145" s="65"/>
    </row>
    <row r="146" spans="19:19" x14ac:dyDescent="0.45">
      <c r="S146" s="65"/>
    </row>
    <row r="147" spans="19:19" x14ac:dyDescent="0.45">
      <c r="S147" s="65"/>
    </row>
    <row r="148" spans="19:19" x14ac:dyDescent="0.45">
      <c r="S148" s="65"/>
    </row>
    <row r="149" spans="19:19" x14ac:dyDescent="0.45">
      <c r="S149" s="65"/>
    </row>
    <row r="150" spans="19:19" x14ac:dyDescent="0.45">
      <c r="S150" s="65"/>
    </row>
    <row r="151" spans="19:19" x14ac:dyDescent="0.45">
      <c r="S151" s="65"/>
    </row>
    <row r="152" spans="19:19" x14ac:dyDescent="0.45">
      <c r="S152" s="65"/>
    </row>
    <row r="153" spans="19:19" x14ac:dyDescent="0.45">
      <c r="S153" s="65"/>
    </row>
    <row r="154" spans="19:19" x14ac:dyDescent="0.45">
      <c r="S154" s="65"/>
    </row>
    <row r="155" spans="19:19" x14ac:dyDescent="0.45">
      <c r="S155" s="65"/>
    </row>
    <row r="156" spans="19:19" x14ac:dyDescent="0.45">
      <c r="S156" s="65"/>
    </row>
    <row r="157" spans="19:19" x14ac:dyDescent="0.45">
      <c r="S157" s="65"/>
    </row>
    <row r="158" spans="19:19" x14ac:dyDescent="0.45">
      <c r="S158" s="65"/>
    </row>
    <row r="159" spans="19:19" x14ac:dyDescent="0.45">
      <c r="S159" s="65"/>
    </row>
    <row r="160" spans="19:19" x14ac:dyDescent="0.45">
      <c r="S160" s="65"/>
    </row>
    <row r="161" spans="19:19" x14ac:dyDescent="0.45">
      <c r="S161" s="65"/>
    </row>
    <row r="162" spans="19:19" x14ac:dyDescent="0.45">
      <c r="S162" s="65"/>
    </row>
    <row r="163" spans="19:19" x14ac:dyDescent="0.45">
      <c r="S163" s="65"/>
    </row>
    <row r="164" spans="19:19" x14ac:dyDescent="0.45">
      <c r="S164" s="65"/>
    </row>
    <row r="165" spans="19:19" x14ac:dyDescent="0.45">
      <c r="S165" s="65"/>
    </row>
    <row r="166" spans="19:19" x14ac:dyDescent="0.45">
      <c r="S166" s="65"/>
    </row>
    <row r="167" spans="19:19" x14ac:dyDescent="0.45">
      <c r="S167" s="65"/>
    </row>
    <row r="168" spans="19:19" x14ac:dyDescent="0.45">
      <c r="S168" s="65"/>
    </row>
    <row r="169" spans="19:19" x14ac:dyDescent="0.45">
      <c r="S169" s="65"/>
    </row>
    <row r="170" spans="19:19" x14ac:dyDescent="0.45">
      <c r="S170" s="65"/>
    </row>
    <row r="171" spans="19:19" x14ac:dyDescent="0.45">
      <c r="S171" s="65"/>
    </row>
    <row r="172" spans="19:19" x14ac:dyDescent="0.45">
      <c r="S172" s="65"/>
    </row>
    <row r="173" spans="19:19" x14ac:dyDescent="0.45">
      <c r="S173" s="65"/>
    </row>
    <row r="174" spans="19:19" x14ac:dyDescent="0.45">
      <c r="S174" s="65"/>
    </row>
    <row r="175" spans="19:19" x14ac:dyDescent="0.45">
      <c r="S175" s="65"/>
    </row>
    <row r="176" spans="19:19" x14ac:dyDescent="0.45">
      <c r="S176" s="65"/>
    </row>
    <row r="177" spans="19:19" x14ac:dyDescent="0.45">
      <c r="S177" s="65"/>
    </row>
    <row r="178" spans="19:19" x14ac:dyDescent="0.45">
      <c r="S178" s="65"/>
    </row>
    <row r="179" spans="19:19" x14ac:dyDescent="0.45">
      <c r="S179" s="65"/>
    </row>
    <row r="180" spans="19:19" x14ac:dyDescent="0.45">
      <c r="S180" s="65"/>
    </row>
    <row r="181" spans="19:19" x14ac:dyDescent="0.45">
      <c r="S181" s="65"/>
    </row>
    <row r="182" spans="19:19" x14ac:dyDescent="0.45">
      <c r="S182" s="65"/>
    </row>
    <row r="183" spans="19:19" x14ac:dyDescent="0.45">
      <c r="S183" s="65"/>
    </row>
    <row r="184" spans="19:19" x14ac:dyDescent="0.45">
      <c r="S184" s="65"/>
    </row>
    <row r="185" spans="19:19" x14ac:dyDescent="0.45">
      <c r="S185" s="65"/>
    </row>
    <row r="186" spans="19:19" x14ac:dyDescent="0.45">
      <c r="S186" s="65"/>
    </row>
    <row r="187" spans="19:19" x14ac:dyDescent="0.45">
      <c r="S187" s="65"/>
    </row>
    <row r="188" spans="19:19" x14ac:dyDescent="0.45">
      <c r="S188" s="65"/>
    </row>
    <row r="189" spans="19:19" x14ac:dyDescent="0.45">
      <c r="S189" s="65"/>
    </row>
    <row r="190" spans="19:19" x14ac:dyDescent="0.45">
      <c r="S190" s="65"/>
    </row>
    <row r="191" spans="19:19" x14ac:dyDescent="0.45">
      <c r="S191" s="65"/>
    </row>
    <row r="192" spans="19:19" x14ac:dyDescent="0.45">
      <c r="S192" s="65"/>
    </row>
    <row r="193" spans="19:19" x14ac:dyDescent="0.45">
      <c r="S193" s="65"/>
    </row>
    <row r="194" spans="19:19" x14ac:dyDescent="0.45">
      <c r="S194" s="65"/>
    </row>
    <row r="195" spans="19:19" x14ac:dyDescent="0.45">
      <c r="S195" s="65"/>
    </row>
    <row r="196" spans="19:19" x14ac:dyDescent="0.45">
      <c r="S196" s="65"/>
    </row>
    <row r="197" spans="19:19" x14ac:dyDescent="0.45">
      <c r="S197" s="65"/>
    </row>
    <row r="198" spans="19:19" x14ac:dyDescent="0.45">
      <c r="S198" s="65"/>
    </row>
    <row r="199" spans="19:19" x14ac:dyDescent="0.45">
      <c r="S199" s="65"/>
    </row>
    <row r="200" spans="19:19" x14ac:dyDescent="0.45">
      <c r="S200" s="65"/>
    </row>
    <row r="201" spans="19:19" x14ac:dyDescent="0.45">
      <c r="S201" s="65"/>
    </row>
    <row r="202" spans="19:19" x14ac:dyDescent="0.45">
      <c r="S202" s="65"/>
    </row>
    <row r="203" spans="19:19" x14ac:dyDescent="0.45">
      <c r="S203" s="65"/>
    </row>
    <row r="204" spans="19:19" x14ac:dyDescent="0.45">
      <c r="S204" s="65"/>
    </row>
    <row r="205" spans="19:19" x14ac:dyDescent="0.45">
      <c r="S205" s="65"/>
    </row>
    <row r="206" spans="19:19" x14ac:dyDescent="0.45">
      <c r="S206" s="65"/>
    </row>
    <row r="207" spans="19:19" x14ac:dyDescent="0.45">
      <c r="S207" s="65"/>
    </row>
    <row r="208" spans="19:19" x14ac:dyDescent="0.45">
      <c r="S208" s="65"/>
    </row>
    <row r="209" spans="19:19" x14ac:dyDescent="0.45">
      <c r="S209" s="65"/>
    </row>
    <row r="210" spans="19:19" x14ac:dyDescent="0.45">
      <c r="S210" s="65"/>
    </row>
    <row r="211" spans="19:19" x14ac:dyDescent="0.45">
      <c r="S211" s="65"/>
    </row>
    <row r="212" spans="19:19" x14ac:dyDescent="0.45">
      <c r="S212" s="65"/>
    </row>
    <row r="213" spans="19:19" x14ac:dyDescent="0.45">
      <c r="S213" s="65"/>
    </row>
    <row r="214" spans="19:19" x14ac:dyDescent="0.45">
      <c r="S214" s="65"/>
    </row>
  </sheetData>
  <mergeCells count="21">
    <mergeCell ref="B5:D5"/>
    <mergeCell ref="E5:G5"/>
    <mergeCell ref="B6:D6"/>
    <mergeCell ref="E6:G6"/>
    <mergeCell ref="B7:D7"/>
    <mergeCell ref="E7:G7"/>
    <mergeCell ref="B34:B39"/>
    <mergeCell ref="B8:D8"/>
    <mergeCell ref="E8:G8"/>
    <mergeCell ref="B9:D9"/>
    <mergeCell ref="E9:G9"/>
    <mergeCell ref="B10:D10"/>
    <mergeCell ref="E10:G10"/>
    <mergeCell ref="S22:S33"/>
    <mergeCell ref="B11:D11"/>
    <mergeCell ref="B21:E21"/>
    <mergeCell ref="H21:J21"/>
    <mergeCell ref="N21:P21"/>
    <mergeCell ref="L22:L33"/>
    <mergeCell ref="B22:B33"/>
    <mergeCell ref="R22:R33"/>
  </mergeCells>
  <phoneticPr fontId="1"/>
  <pageMargins left="0.39370078740157483" right="0.39370078740157483" top="0.74803149606299213" bottom="0.74803149606299213" header="0.31496062992125984" footer="0.31496062992125984"/>
  <pageSetup paperSize="9" scale="5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83562-3844-44BC-ADC7-DE1011E2B1C9}">
  <sheetPr codeName="Sheet2">
    <pageSetUpPr fitToPage="1"/>
  </sheetPr>
  <dimension ref="A1:V92"/>
  <sheetViews>
    <sheetView showGridLines="0" view="pageBreakPreview" zoomScale="70" zoomScaleNormal="85" zoomScaleSheetLayoutView="70" workbookViewId="0"/>
  </sheetViews>
  <sheetFormatPr defaultColWidth="9" defaultRowHeight="18" x14ac:dyDescent="0.45"/>
  <cols>
    <col min="1" max="1" width="2.19921875" style="24" customWidth="1"/>
    <col min="2" max="2" width="3.5" style="24" customWidth="1"/>
    <col min="3" max="4" width="9" style="24" customWidth="1"/>
    <col min="5" max="11" width="9" style="24"/>
    <col min="12" max="12" width="11.09765625" style="59" customWidth="1"/>
    <col min="13" max="16" width="9" style="24"/>
    <col min="17" max="17" width="10" style="24" customWidth="1"/>
    <col min="18" max="18" width="11.09765625" style="24" customWidth="1"/>
    <col min="19" max="19" width="3.69921875" style="24" customWidth="1"/>
    <col min="20" max="20" width="6" style="24" customWidth="1"/>
    <col min="21" max="21" width="9" style="24"/>
    <col min="22" max="22" width="0" style="24" hidden="1" customWidth="1"/>
    <col min="23" max="16384" width="9" style="24"/>
  </cols>
  <sheetData>
    <row r="1" spans="2:22" x14ac:dyDescent="0.45">
      <c r="B1" s="26"/>
      <c r="L1" s="24"/>
    </row>
    <row r="2" spans="2:22" x14ac:dyDescent="0.45">
      <c r="B2" s="26" t="s">
        <v>43</v>
      </c>
      <c r="L2" s="24"/>
    </row>
    <row r="3" spans="2:22" ht="22.2" x14ac:dyDescent="0.45">
      <c r="B3" s="86" t="s">
        <v>28</v>
      </c>
      <c r="L3" s="24"/>
    </row>
    <row r="4" spans="2:22" x14ac:dyDescent="0.45">
      <c r="L4" s="24"/>
    </row>
    <row r="5" spans="2:22" x14ac:dyDescent="0.45">
      <c r="B5" s="98" t="s">
        <v>0</v>
      </c>
      <c r="C5" s="99"/>
      <c r="D5" s="100"/>
      <c r="E5" s="124" t="s">
        <v>16</v>
      </c>
      <c r="F5" s="124"/>
      <c r="G5" s="124"/>
      <c r="L5" s="24"/>
      <c r="V5" s="24" t="s">
        <v>40</v>
      </c>
    </row>
    <row r="6" spans="2:22" x14ac:dyDescent="0.45">
      <c r="B6" s="98" t="s">
        <v>3</v>
      </c>
      <c r="C6" s="99"/>
      <c r="D6" s="100"/>
      <c r="E6" s="124" t="s">
        <v>15</v>
      </c>
      <c r="F6" s="124"/>
      <c r="G6" s="124"/>
      <c r="L6" s="24"/>
      <c r="V6" s="24" t="s">
        <v>38</v>
      </c>
    </row>
    <row r="7" spans="2:22" x14ac:dyDescent="0.45">
      <c r="B7" s="98" t="s">
        <v>24</v>
      </c>
      <c r="C7" s="99"/>
      <c r="D7" s="100"/>
      <c r="E7" s="131" t="s">
        <v>20</v>
      </c>
      <c r="F7" s="132"/>
      <c r="G7" s="133"/>
      <c r="L7" s="24"/>
    </row>
    <row r="8" spans="2:22" x14ac:dyDescent="0.45">
      <c r="B8" s="102" t="s">
        <v>5</v>
      </c>
      <c r="C8" s="103"/>
      <c r="D8" s="104"/>
      <c r="E8" s="125">
        <v>10000</v>
      </c>
      <c r="F8" s="126"/>
      <c r="G8" s="127"/>
      <c r="L8" s="24"/>
    </row>
    <row r="9" spans="2:22" x14ac:dyDescent="0.45">
      <c r="B9" s="102" t="s">
        <v>17</v>
      </c>
      <c r="C9" s="103"/>
      <c r="D9" s="104"/>
      <c r="E9" s="128">
        <v>43556</v>
      </c>
      <c r="F9" s="129"/>
      <c r="G9" s="130"/>
      <c r="L9" s="24"/>
    </row>
    <row r="10" spans="2:22" x14ac:dyDescent="0.45">
      <c r="B10" s="98" t="s">
        <v>18</v>
      </c>
      <c r="C10" s="99"/>
      <c r="D10" s="100"/>
      <c r="E10" s="47">
        <v>0.45833333333333331</v>
      </c>
      <c r="F10" s="56" t="s">
        <v>4</v>
      </c>
      <c r="G10" s="25">
        <f>E10+TIME(4,0,0)</f>
        <v>0.625</v>
      </c>
      <c r="L10" s="24"/>
    </row>
    <row r="11" spans="2:22" ht="36" customHeight="1" x14ac:dyDescent="0.45">
      <c r="B11" s="113" t="s">
        <v>39</v>
      </c>
      <c r="C11" s="114"/>
      <c r="D11" s="114"/>
      <c r="E11" s="134" t="s">
        <v>40</v>
      </c>
      <c r="F11" s="134"/>
      <c r="G11" s="134"/>
      <c r="L11" s="24"/>
    </row>
    <row r="12" spans="2:22" x14ac:dyDescent="0.45">
      <c r="B12" s="79" t="s">
        <v>8</v>
      </c>
      <c r="C12" s="27"/>
      <c r="D12" s="27"/>
      <c r="E12" s="28"/>
      <c r="F12" s="28"/>
      <c r="G12" s="28"/>
      <c r="L12" s="24"/>
    </row>
    <row r="13" spans="2:22" x14ac:dyDescent="0.45">
      <c r="B13" s="26" t="s">
        <v>19</v>
      </c>
      <c r="C13" s="27"/>
      <c r="D13" s="27"/>
      <c r="E13" s="28"/>
      <c r="F13" s="28"/>
      <c r="G13" s="28"/>
      <c r="L13" s="24"/>
    </row>
    <row r="14" spans="2:22" x14ac:dyDescent="0.45">
      <c r="B14" s="26" t="s">
        <v>29</v>
      </c>
      <c r="C14" s="27"/>
      <c r="D14" s="27"/>
      <c r="E14" s="28"/>
      <c r="F14" s="28"/>
      <c r="G14" s="28"/>
      <c r="L14" s="24"/>
    </row>
    <row r="15" spans="2:22" x14ac:dyDescent="0.45">
      <c r="B15" s="52"/>
      <c r="C15" s="27"/>
      <c r="D15" s="27"/>
      <c r="E15" s="28"/>
      <c r="F15" s="28"/>
      <c r="G15" s="28"/>
      <c r="L15" s="24"/>
    </row>
    <row r="16" spans="2:22" x14ac:dyDescent="0.45">
      <c r="B16" s="52"/>
      <c r="C16" s="27"/>
      <c r="D16" s="27"/>
      <c r="E16" s="28"/>
      <c r="F16" s="28"/>
      <c r="G16" s="28"/>
      <c r="L16" s="24"/>
    </row>
    <row r="17" spans="1:21" x14ac:dyDescent="0.45">
      <c r="B17" s="52"/>
      <c r="L17" s="24"/>
    </row>
    <row r="18" spans="1:21" x14ac:dyDescent="0.45">
      <c r="B18" s="52"/>
      <c r="L18" s="24"/>
    </row>
    <row r="19" spans="1:21" x14ac:dyDescent="0.45">
      <c r="B19" s="26" t="s">
        <v>30</v>
      </c>
      <c r="C19" s="26"/>
      <c r="D19" s="26"/>
      <c r="E19" s="26"/>
      <c r="F19" s="26"/>
      <c r="G19" s="26"/>
      <c r="H19" s="26" t="s">
        <v>26</v>
      </c>
      <c r="I19" s="26"/>
      <c r="J19" s="26"/>
      <c r="K19" s="26"/>
      <c r="L19" s="26"/>
      <c r="M19" s="26"/>
      <c r="N19" s="26" t="s">
        <v>13</v>
      </c>
      <c r="O19" s="26"/>
      <c r="P19" s="26"/>
      <c r="Q19" s="26"/>
      <c r="R19" s="26"/>
      <c r="S19" s="26"/>
    </row>
    <row r="20" spans="1:21" s="1" customFormat="1" ht="50.4" x14ac:dyDescent="0.45">
      <c r="A20" s="24"/>
      <c r="B20" s="109" t="s">
        <v>2</v>
      </c>
      <c r="C20" s="109"/>
      <c r="D20" s="109"/>
      <c r="E20" s="109"/>
      <c r="F20" s="80" t="s">
        <v>31</v>
      </c>
      <c r="G20" s="81"/>
      <c r="H20" s="98" t="s">
        <v>2</v>
      </c>
      <c r="I20" s="99"/>
      <c r="J20" s="100"/>
      <c r="K20" s="80" t="s">
        <v>32</v>
      </c>
      <c r="L20" s="82"/>
      <c r="M20" s="81"/>
      <c r="N20" s="98" t="s">
        <v>2</v>
      </c>
      <c r="O20" s="99"/>
      <c r="P20" s="100"/>
      <c r="Q20" s="83" t="s">
        <v>45</v>
      </c>
      <c r="R20" s="83" t="s">
        <v>25</v>
      </c>
      <c r="S20" s="84"/>
      <c r="T20" s="24"/>
    </row>
    <row r="21" spans="1:21" s="1" customFormat="1" x14ac:dyDescent="0.45">
      <c r="B21" s="116" t="s">
        <v>6</v>
      </c>
      <c r="C21" s="3">
        <f>E10</f>
        <v>0.45833333333333331</v>
      </c>
      <c r="D21" s="4" t="s">
        <v>1</v>
      </c>
      <c r="E21" s="5">
        <f>C21+TIME(0,5,0)</f>
        <v>0.46180555555555552</v>
      </c>
      <c r="F21" s="48">
        <v>10000</v>
      </c>
      <c r="G21" s="2"/>
      <c r="H21" s="3">
        <f>C21</f>
        <v>0.45833333333333331</v>
      </c>
      <c r="I21" s="4" t="s">
        <v>1</v>
      </c>
      <c r="J21" s="5">
        <f>H21+TIME(0,5,0)</f>
        <v>0.46180555555555552</v>
      </c>
      <c r="K21" s="48">
        <v>10000</v>
      </c>
      <c r="L21" s="135"/>
      <c r="M21" s="2"/>
      <c r="N21" s="3">
        <f>H21</f>
        <v>0.45833333333333331</v>
      </c>
      <c r="O21" s="4" t="s">
        <v>1</v>
      </c>
      <c r="P21" s="18">
        <f>N21+TIME(0,5,0)</f>
        <v>0.46180555555555552</v>
      </c>
      <c r="Q21" s="31">
        <f>K21-F21</f>
        <v>0</v>
      </c>
      <c r="R21" s="120" t="s">
        <v>12</v>
      </c>
      <c r="S21" s="119"/>
    </row>
    <row r="22" spans="1:21" s="1" customFormat="1" x14ac:dyDescent="0.45">
      <c r="B22" s="117"/>
      <c r="C22" s="6">
        <f>E21</f>
        <v>0.46180555555555552</v>
      </c>
      <c r="D22" s="7" t="s">
        <v>1</v>
      </c>
      <c r="E22" s="8">
        <f>C22+TIME(0,5,0)</f>
        <v>0.46527777777777773</v>
      </c>
      <c r="F22" s="48">
        <v>10000</v>
      </c>
      <c r="H22" s="6">
        <f>J21</f>
        <v>0.46180555555555552</v>
      </c>
      <c r="I22" s="7" t="s">
        <v>1</v>
      </c>
      <c r="J22" s="8">
        <f>H22+TIME(0,5,0)</f>
        <v>0.46527777777777773</v>
      </c>
      <c r="K22" s="48">
        <v>10000</v>
      </c>
      <c r="L22" s="135"/>
      <c r="N22" s="6">
        <f>P21</f>
        <v>0.46180555555555552</v>
      </c>
      <c r="O22" s="7" t="s">
        <v>1</v>
      </c>
      <c r="P22" s="19">
        <f>N22+TIME(0,5,0)</f>
        <v>0.46527777777777773</v>
      </c>
      <c r="Q22" s="32">
        <f>K22-F22</f>
        <v>0</v>
      </c>
      <c r="R22" s="121"/>
      <c r="S22" s="119"/>
      <c r="U22" s="23"/>
    </row>
    <row r="23" spans="1:21" x14ac:dyDescent="0.45">
      <c r="A23" s="1"/>
      <c r="B23" s="117"/>
      <c r="C23" s="6">
        <f t="shared" ref="C23:C68" si="0">E22</f>
        <v>0.46527777777777773</v>
      </c>
      <c r="D23" s="7" t="s">
        <v>1</v>
      </c>
      <c r="E23" s="8">
        <f t="shared" ref="E23:E68" si="1">C23+TIME(0,5,0)</f>
        <v>0.46874999999999994</v>
      </c>
      <c r="F23" s="48" t="s">
        <v>14</v>
      </c>
      <c r="G23" s="2"/>
      <c r="H23" s="6">
        <f t="shared" ref="H23:H68" si="2">J22</f>
        <v>0.46527777777777773</v>
      </c>
      <c r="I23" s="7" t="s">
        <v>1</v>
      </c>
      <c r="J23" s="8">
        <f t="shared" ref="J23:J68" si="3">H23+TIME(0,5,0)</f>
        <v>0.46874999999999994</v>
      </c>
      <c r="K23" s="49" t="s">
        <v>14</v>
      </c>
      <c r="L23" s="135"/>
      <c r="M23" s="2"/>
      <c r="N23" s="6">
        <f t="shared" ref="N23:N68" si="4">P22</f>
        <v>0.46527777777777773</v>
      </c>
      <c r="O23" s="7" t="s">
        <v>1</v>
      </c>
      <c r="P23" s="19">
        <f t="shared" ref="P23:P68" si="5">N23+TIME(0,5,0)</f>
        <v>0.46874999999999994</v>
      </c>
      <c r="Q23" s="33" t="s">
        <v>14</v>
      </c>
      <c r="R23" s="121"/>
      <c r="S23" s="119"/>
      <c r="T23" s="1"/>
    </row>
    <row r="24" spans="1:21" x14ac:dyDescent="0.45">
      <c r="B24" s="117"/>
      <c r="C24" s="6">
        <f t="shared" si="0"/>
        <v>0.46874999999999994</v>
      </c>
      <c r="D24" s="7" t="s">
        <v>1</v>
      </c>
      <c r="E24" s="8">
        <f t="shared" si="1"/>
        <v>0.47222222222222215</v>
      </c>
      <c r="F24" s="50" t="s">
        <v>14</v>
      </c>
      <c r="H24" s="6">
        <f t="shared" si="2"/>
        <v>0.46874999999999994</v>
      </c>
      <c r="I24" s="7" t="s">
        <v>1</v>
      </c>
      <c r="J24" s="8">
        <f t="shared" si="3"/>
        <v>0.47222222222222215</v>
      </c>
      <c r="K24" s="51" t="s">
        <v>14</v>
      </c>
      <c r="L24" s="135"/>
      <c r="N24" s="6">
        <f t="shared" si="4"/>
        <v>0.46874999999999994</v>
      </c>
      <c r="O24" s="7" t="s">
        <v>1</v>
      </c>
      <c r="P24" s="19">
        <f t="shared" si="5"/>
        <v>0.47222222222222215</v>
      </c>
      <c r="Q24" s="33" t="s">
        <v>14</v>
      </c>
      <c r="R24" s="121"/>
      <c r="S24" s="119"/>
    </row>
    <row r="25" spans="1:21" x14ac:dyDescent="0.45">
      <c r="B25" s="117"/>
      <c r="C25" s="6">
        <f t="shared" si="0"/>
        <v>0.47222222222222215</v>
      </c>
      <c r="D25" s="7" t="s">
        <v>1</v>
      </c>
      <c r="E25" s="8">
        <f t="shared" si="1"/>
        <v>0.47569444444444436</v>
      </c>
      <c r="F25" s="50" t="s">
        <v>14</v>
      </c>
      <c r="H25" s="6">
        <f t="shared" si="2"/>
        <v>0.47222222222222215</v>
      </c>
      <c r="I25" s="7" t="s">
        <v>1</v>
      </c>
      <c r="J25" s="8">
        <f t="shared" si="3"/>
        <v>0.47569444444444436</v>
      </c>
      <c r="K25" s="51" t="s">
        <v>14</v>
      </c>
      <c r="L25" s="135"/>
      <c r="N25" s="6">
        <f t="shared" si="4"/>
        <v>0.47222222222222215</v>
      </c>
      <c r="O25" s="7" t="s">
        <v>1</v>
      </c>
      <c r="P25" s="19">
        <f t="shared" si="5"/>
        <v>0.47569444444444436</v>
      </c>
      <c r="Q25" s="33" t="s">
        <v>14</v>
      </c>
      <c r="R25" s="121"/>
      <c r="S25" s="119"/>
    </row>
    <row r="26" spans="1:21" x14ac:dyDescent="0.45">
      <c r="B26" s="117"/>
      <c r="C26" s="6">
        <f t="shared" si="0"/>
        <v>0.47569444444444436</v>
      </c>
      <c r="D26" s="7" t="s">
        <v>1</v>
      </c>
      <c r="E26" s="8">
        <f t="shared" si="1"/>
        <v>0.47916666666666657</v>
      </c>
      <c r="F26" s="42"/>
      <c r="H26" s="6">
        <f t="shared" si="2"/>
        <v>0.47569444444444436</v>
      </c>
      <c r="I26" s="7" t="s">
        <v>1</v>
      </c>
      <c r="J26" s="8">
        <f t="shared" si="3"/>
        <v>0.47916666666666657</v>
      </c>
      <c r="K26" s="42"/>
      <c r="L26" s="135"/>
      <c r="N26" s="6">
        <f t="shared" si="4"/>
        <v>0.47569444444444436</v>
      </c>
      <c r="O26" s="7" t="s">
        <v>1</v>
      </c>
      <c r="P26" s="19">
        <f t="shared" si="5"/>
        <v>0.47916666666666657</v>
      </c>
      <c r="Q26" s="32"/>
      <c r="R26" s="121"/>
      <c r="S26" s="119"/>
    </row>
    <row r="27" spans="1:21" x14ac:dyDescent="0.45">
      <c r="B27" s="117"/>
      <c r="C27" s="6">
        <f t="shared" si="0"/>
        <v>0.47916666666666657</v>
      </c>
      <c r="D27" s="7" t="s">
        <v>1</v>
      </c>
      <c r="E27" s="8">
        <f t="shared" si="1"/>
        <v>0.48263888888888878</v>
      </c>
      <c r="F27" s="42"/>
      <c r="H27" s="6">
        <f t="shared" si="2"/>
        <v>0.47916666666666657</v>
      </c>
      <c r="I27" s="7" t="s">
        <v>1</v>
      </c>
      <c r="J27" s="8">
        <f t="shared" si="3"/>
        <v>0.48263888888888878</v>
      </c>
      <c r="K27" s="42"/>
      <c r="L27" s="135"/>
      <c r="N27" s="6">
        <f t="shared" si="4"/>
        <v>0.47916666666666657</v>
      </c>
      <c r="O27" s="7" t="s">
        <v>1</v>
      </c>
      <c r="P27" s="19">
        <f t="shared" si="5"/>
        <v>0.48263888888888878</v>
      </c>
      <c r="Q27" s="32"/>
      <c r="R27" s="121"/>
      <c r="S27" s="119"/>
    </row>
    <row r="28" spans="1:21" x14ac:dyDescent="0.45">
      <c r="B28" s="117"/>
      <c r="C28" s="6">
        <f t="shared" si="0"/>
        <v>0.48263888888888878</v>
      </c>
      <c r="D28" s="7" t="s">
        <v>1</v>
      </c>
      <c r="E28" s="8">
        <f t="shared" si="1"/>
        <v>0.48611111111111099</v>
      </c>
      <c r="F28" s="42"/>
      <c r="H28" s="6">
        <f t="shared" si="2"/>
        <v>0.48263888888888878</v>
      </c>
      <c r="I28" s="7" t="s">
        <v>1</v>
      </c>
      <c r="J28" s="8">
        <f t="shared" si="3"/>
        <v>0.48611111111111099</v>
      </c>
      <c r="K28" s="42"/>
      <c r="L28" s="135"/>
      <c r="N28" s="6">
        <f t="shared" si="4"/>
        <v>0.48263888888888878</v>
      </c>
      <c r="O28" s="7" t="s">
        <v>1</v>
      </c>
      <c r="P28" s="19">
        <f t="shared" si="5"/>
        <v>0.48611111111111099</v>
      </c>
      <c r="Q28" s="32"/>
      <c r="R28" s="121"/>
      <c r="S28" s="119"/>
    </row>
    <row r="29" spans="1:21" x14ac:dyDescent="0.45">
      <c r="B29" s="117"/>
      <c r="C29" s="6">
        <f t="shared" si="0"/>
        <v>0.48611111111111099</v>
      </c>
      <c r="D29" s="7" t="s">
        <v>1</v>
      </c>
      <c r="E29" s="8">
        <f t="shared" si="1"/>
        <v>0.4895833333333332</v>
      </c>
      <c r="F29" s="42"/>
      <c r="H29" s="6">
        <f t="shared" si="2"/>
        <v>0.48611111111111099</v>
      </c>
      <c r="I29" s="7" t="s">
        <v>1</v>
      </c>
      <c r="J29" s="8">
        <f t="shared" si="3"/>
        <v>0.4895833333333332</v>
      </c>
      <c r="K29" s="42"/>
      <c r="L29" s="135"/>
      <c r="N29" s="6">
        <f t="shared" si="4"/>
        <v>0.48611111111111099</v>
      </c>
      <c r="O29" s="7" t="s">
        <v>1</v>
      </c>
      <c r="P29" s="19">
        <f t="shared" si="5"/>
        <v>0.4895833333333332</v>
      </c>
      <c r="Q29" s="32"/>
      <c r="R29" s="121"/>
      <c r="S29" s="119"/>
    </row>
    <row r="30" spans="1:21" x14ac:dyDescent="0.45">
      <c r="B30" s="117"/>
      <c r="C30" s="6">
        <f t="shared" si="0"/>
        <v>0.4895833333333332</v>
      </c>
      <c r="D30" s="7" t="s">
        <v>1</v>
      </c>
      <c r="E30" s="8">
        <f t="shared" si="1"/>
        <v>0.49305555555555541</v>
      </c>
      <c r="F30" s="42"/>
      <c r="H30" s="6">
        <f t="shared" si="2"/>
        <v>0.4895833333333332</v>
      </c>
      <c r="I30" s="7" t="s">
        <v>1</v>
      </c>
      <c r="J30" s="8">
        <f t="shared" si="3"/>
        <v>0.49305555555555541</v>
      </c>
      <c r="K30" s="42"/>
      <c r="L30" s="135"/>
      <c r="N30" s="6">
        <f t="shared" si="4"/>
        <v>0.4895833333333332</v>
      </c>
      <c r="O30" s="7" t="s">
        <v>1</v>
      </c>
      <c r="P30" s="19">
        <f t="shared" si="5"/>
        <v>0.49305555555555541</v>
      </c>
      <c r="Q30" s="32"/>
      <c r="R30" s="121"/>
      <c r="S30" s="119"/>
    </row>
    <row r="31" spans="1:21" x14ac:dyDescent="0.45">
      <c r="B31" s="117"/>
      <c r="C31" s="6">
        <f t="shared" si="0"/>
        <v>0.49305555555555541</v>
      </c>
      <c r="D31" s="7" t="s">
        <v>1</v>
      </c>
      <c r="E31" s="8">
        <f t="shared" si="1"/>
        <v>0.49652777777777762</v>
      </c>
      <c r="F31" s="42"/>
      <c r="H31" s="6">
        <f t="shared" si="2"/>
        <v>0.49305555555555541</v>
      </c>
      <c r="I31" s="7" t="s">
        <v>1</v>
      </c>
      <c r="J31" s="8">
        <f t="shared" si="3"/>
        <v>0.49652777777777762</v>
      </c>
      <c r="K31" s="42"/>
      <c r="L31" s="135"/>
      <c r="N31" s="6">
        <f t="shared" si="4"/>
        <v>0.49305555555555541</v>
      </c>
      <c r="O31" s="7" t="s">
        <v>1</v>
      </c>
      <c r="P31" s="19">
        <f t="shared" si="5"/>
        <v>0.49652777777777762</v>
      </c>
      <c r="Q31" s="32"/>
      <c r="R31" s="121"/>
      <c r="S31" s="119"/>
    </row>
    <row r="32" spans="1:21" x14ac:dyDescent="0.45">
      <c r="B32" s="118"/>
      <c r="C32" s="9">
        <f t="shared" si="0"/>
        <v>0.49652777777777762</v>
      </c>
      <c r="D32" s="10" t="s">
        <v>1</v>
      </c>
      <c r="E32" s="11">
        <f t="shared" si="1"/>
        <v>0.49999999999999983</v>
      </c>
      <c r="F32" s="43"/>
      <c r="H32" s="9">
        <f t="shared" si="2"/>
        <v>0.49652777777777762</v>
      </c>
      <c r="I32" s="10" t="s">
        <v>1</v>
      </c>
      <c r="J32" s="11">
        <f t="shared" si="3"/>
        <v>0.49999999999999983</v>
      </c>
      <c r="K32" s="43"/>
      <c r="L32" s="135"/>
      <c r="N32" s="9">
        <f t="shared" si="4"/>
        <v>0.49652777777777762</v>
      </c>
      <c r="O32" s="10" t="s">
        <v>1</v>
      </c>
      <c r="P32" s="20">
        <f t="shared" si="5"/>
        <v>0.49999999999999983</v>
      </c>
      <c r="Q32" s="34"/>
      <c r="R32" s="122"/>
      <c r="S32" s="119"/>
    </row>
    <row r="33" spans="2:19" x14ac:dyDescent="0.45">
      <c r="B33" s="123" t="s">
        <v>7</v>
      </c>
      <c r="C33" s="15">
        <f t="shared" si="0"/>
        <v>0.49999999999999983</v>
      </c>
      <c r="D33" s="16" t="s">
        <v>1</v>
      </c>
      <c r="E33" s="17">
        <f t="shared" si="1"/>
        <v>0.5034722222222221</v>
      </c>
      <c r="F33" s="48">
        <v>10000</v>
      </c>
      <c r="H33" s="15">
        <f t="shared" si="2"/>
        <v>0.49999999999999983</v>
      </c>
      <c r="I33" s="16" t="s">
        <v>1</v>
      </c>
      <c r="J33" s="17">
        <f t="shared" si="3"/>
        <v>0.5034722222222221</v>
      </c>
      <c r="K33" s="48">
        <v>20000</v>
      </c>
      <c r="L33" s="60"/>
      <c r="N33" s="15">
        <f t="shared" si="4"/>
        <v>0.49999999999999983</v>
      </c>
      <c r="O33" s="16" t="s">
        <v>1</v>
      </c>
      <c r="P33" s="21">
        <f t="shared" si="5"/>
        <v>0.5034722222222221</v>
      </c>
      <c r="Q33" s="32">
        <f>K33-F33</f>
        <v>10000</v>
      </c>
      <c r="R33" s="67"/>
      <c r="S33" s="63"/>
    </row>
    <row r="34" spans="2:19" x14ac:dyDescent="0.45">
      <c r="B34" s="123"/>
      <c r="C34" s="6">
        <f t="shared" si="0"/>
        <v>0.5034722222222221</v>
      </c>
      <c r="D34" s="7" t="s">
        <v>1</v>
      </c>
      <c r="E34" s="8">
        <f t="shared" si="1"/>
        <v>0.50694444444444431</v>
      </c>
      <c r="F34" s="48">
        <v>10000</v>
      </c>
      <c r="H34" s="6">
        <f t="shared" si="2"/>
        <v>0.5034722222222221</v>
      </c>
      <c r="I34" s="7" t="s">
        <v>1</v>
      </c>
      <c r="J34" s="8">
        <f t="shared" si="3"/>
        <v>0.50694444444444431</v>
      </c>
      <c r="K34" s="48">
        <v>20500</v>
      </c>
      <c r="L34" s="60"/>
      <c r="N34" s="6">
        <f t="shared" si="4"/>
        <v>0.5034722222222221</v>
      </c>
      <c r="O34" s="7" t="s">
        <v>1</v>
      </c>
      <c r="P34" s="19">
        <f t="shared" si="5"/>
        <v>0.50694444444444431</v>
      </c>
      <c r="Q34" s="32">
        <f>K34-F34</f>
        <v>10500</v>
      </c>
      <c r="R34" s="53"/>
      <c r="S34" s="63"/>
    </row>
    <row r="35" spans="2:19" x14ac:dyDescent="0.45">
      <c r="B35" s="123"/>
      <c r="C35" s="6">
        <f t="shared" si="0"/>
        <v>0.50694444444444431</v>
      </c>
      <c r="D35" s="7" t="s">
        <v>1</v>
      </c>
      <c r="E35" s="8">
        <f t="shared" si="1"/>
        <v>0.51041666666666652</v>
      </c>
      <c r="F35" s="48" t="s">
        <v>14</v>
      </c>
      <c r="H35" s="6">
        <f t="shared" si="2"/>
        <v>0.50694444444444431</v>
      </c>
      <c r="I35" s="7" t="s">
        <v>1</v>
      </c>
      <c r="J35" s="8">
        <f t="shared" si="3"/>
        <v>0.51041666666666652</v>
      </c>
      <c r="K35" s="49" t="s">
        <v>14</v>
      </c>
      <c r="L35" s="61"/>
      <c r="N35" s="6">
        <f t="shared" si="4"/>
        <v>0.50694444444444431</v>
      </c>
      <c r="O35" s="7" t="s">
        <v>1</v>
      </c>
      <c r="P35" s="19">
        <f t="shared" si="5"/>
        <v>0.51041666666666652</v>
      </c>
      <c r="Q35" s="33" t="s">
        <v>14</v>
      </c>
      <c r="R35" s="54"/>
      <c r="S35" s="63"/>
    </row>
    <row r="36" spans="2:19" x14ac:dyDescent="0.45">
      <c r="B36" s="123"/>
      <c r="C36" s="6">
        <f t="shared" si="0"/>
        <v>0.51041666666666652</v>
      </c>
      <c r="D36" s="7" t="s">
        <v>1</v>
      </c>
      <c r="E36" s="8">
        <f t="shared" si="1"/>
        <v>0.51388888888888873</v>
      </c>
      <c r="F36" s="50" t="s">
        <v>14</v>
      </c>
      <c r="H36" s="6">
        <f t="shared" si="2"/>
        <v>0.51041666666666652</v>
      </c>
      <c r="I36" s="7" t="s">
        <v>1</v>
      </c>
      <c r="J36" s="8">
        <f t="shared" si="3"/>
        <v>0.51388888888888873</v>
      </c>
      <c r="K36" s="51" t="s">
        <v>14</v>
      </c>
      <c r="L36" s="64"/>
      <c r="N36" s="6">
        <f t="shared" si="4"/>
        <v>0.51041666666666652</v>
      </c>
      <c r="O36" s="7" t="s">
        <v>1</v>
      </c>
      <c r="P36" s="19">
        <f t="shared" si="5"/>
        <v>0.51388888888888873</v>
      </c>
      <c r="Q36" s="33" t="s">
        <v>14</v>
      </c>
      <c r="R36" s="55"/>
      <c r="S36" s="63"/>
    </row>
    <row r="37" spans="2:19" x14ac:dyDescent="0.45">
      <c r="B37" s="123"/>
      <c r="C37" s="6">
        <f t="shared" si="0"/>
        <v>0.51388888888888873</v>
      </c>
      <c r="D37" s="7" t="s">
        <v>1</v>
      </c>
      <c r="E37" s="8">
        <f t="shared" si="1"/>
        <v>0.51736111111111094</v>
      </c>
      <c r="F37" s="50" t="s">
        <v>14</v>
      </c>
      <c r="H37" s="6">
        <f t="shared" si="2"/>
        <v>0.51388888888888873</v>
      </c>
      <c r="I37" s="7" t="s">
        <v>1</v>
      </c>
      <c r="J37" s="8">
        <f t="shared" si="3"/>
        <v>0.51736111111111094</v>
      </c>
      <c r="K37" s="51" t="s">
        <v>14</v>
      </c>
      <c r="L37" s="64"/>
      <c r="N37" s="6">
        <f t="shared" si="4"/>
        <v>0.51388888888888873</v>
      </c>
      <c r="O37" s="7" t="s">
        <v>1</v>
      </c>
      <c r="P37" s="19">
        <f t="shared" si="5"/>
        <v>0.51736111111111094</v>
      </c>
      <c r="Q37" s="33" t="s">
        <v>14</v>
      </c>
      <c r="R37" s="55"/>
      <c r="S37" s="63"/>
    </row>
    <row r="38" spans="2:19" x14ac:dyDescent="0.45">
      <c r="B38" s="123"/>
      <c r="C38" s="6">
        <f t="shared" si="0"/>
        <v>0.51736111111111094</v>
      </c>
      <c r="D38" s="7" t="s">
        <v>1</v>
      </c>
      <c r="E38" s="8">
        <f t="shared" si="1"/>
        <v>0.52083333333333315</v>
      </c>
      <c r="F38" s="42"/>
      <c r="H38" s="6">
        <f t="shared" si="2"/>
        <v>0.51736111111111094</v>
      </c>
      <c r="I38" s="7" t="s">
        <v>1</v>
      </c>
      <c r="J38" s="8">
        <f t="shared" si="3"/>
        <v>0.52083333333333315</v>
      </c>
      <c r="K38" s="42"/>
      <c r="L38" s="63"/>
      <c r="N38" s="6">
        <f t="shared" si="4"/>
        <v>0.51736111111111094</v>
      </c>
      <c r="O38" s="7" t="s">
        <v>1</v>
      </c>
      <c r="P38" s="19">
        <f t="shared" si="5"/>
        <v>0.52083333333333315</v>
      </c>
      <c r="Q38" s="32"/>
      <c r="R38" s="68"/>
      <c r="S38" s="63"/>
    </row>
    <row r="39" spans="2:19" x14ac:dyDescent="0.45">
      <c r="B39" s="123"/>
      <c r="C39" s="6">
        <f t="shared" si="0"/>
        <v>0.52083333333333315</v>
      </c>
      <c r="D39" s="7" t="s">
        <v>1</v>
      </c>
      <c r="E39" s="8">
        <f t="shared" si="1"/>
        <v>0.52430555555555536</v>
      </c>
      <c r="F39" s="42"/>
      <c r="H39" s="6">
        <f t="shared" si="2"/>
        <v>0.52083333333333315</v>
      </c>
      <c r="I39" s="7" t="s">
        <v>1</v>
      </c>
      <c r="J39" s="8">
        <f t="shared" si="3"/>
        <v>0.52430555555555536</v>
      </c>
      <c r="K39" s="42"/>
      <c r="L39" s="63"/>
      <c r="N39" s="6">
        <f t="shared" si="4"/>
        <v>0.52083333333333315</v>
      </c>
      <c r="O39" s="7" t="s">
        <v>1</v>
      </c>
      <c r="P39" s="19">
        <f t="shared" si="5"/>
        <v>0.52430555555555536</v>
      </c>
      <c r="Q39" s="32"/>
      <c r="R39" s="68"/>
      <c r="S39" s="63"/>
    </row>
    <row r="40" spans="2:19" x14ac:dyDescent="0.45">
      <c r="B40" s="123"/>
      <c r="C40" s="6">
        <f t="shared" si="0"/>
        <v>0.52430555555555536</v>
      </c>
      <c r="D40" s="7" t="s">
        <v>1</v>
      </c>
      <c r="E40" s="8">
        <f t="shared" si="1"/>
        <v>0.52777777777777757</v>
      </c>
      <c r="F40" s="42"/>
      <c r="H40" s="6">
        <f t="shared" si="2"/>
        <v>0.52430555555555536</v>
      </c>
      <c r="I40" s="7" t="s">
        <v>1</v>
      </c>
      <c r="J40" s="8">
        <f t="shared" si="3"/>
        <v>0.52777777777777757</v>
      </c>
      <c r="K40" s="42"/>
      <c r="L40" s="63"/>
      <c r="N40" s="6">
        <f t="shared" si="4"/>
        <v>0.52430555555555536</v>
      </c>
      <c r="O40" s="7" t="s">
        <v>1</v>
      </c>
      <c r="P40" s="19">
        <f t="shared" si="5"/>
        <v>0.52777777777777757</v>
      </c>
      <c r="Q40" s="32"/>
      <c r="R40" s="68"/>
      <c r="S40" s="63"/>
    </row>
    <row r="41" spans="2:19" x14ac:dyDescent="0.45">
      <c r="B41" s="123"/>
      <c r="C41" s="6">
        <f t="shared" si="0"/>
        <v>0.52777777777777757</v>
      </c>
      <c r="D41" s="7" t="s">
        <v>1</v>
      </c>
      <c r="E41" s="8">
        <f t="shared" si="1"/>
        <v>0.53124999999999978</v>
      </c>
      <c r="F41" s="42"/>
      <c r="H41" s="6">
        <f t="shared" si="2"/>
        <v>0.52777777777777757</v>
      </c>
      <c r="I41" s="7" t="s">
        <v>1</v>
      </c>
      <c r="J41" s="8">
        <f t="shared" si="3"/>
        <v>0.53124999999999978</v>
      </c>
      <c r="K41" s="42"/>
      <c r="L41" s="63"/>
      <c r="N41" s="6">
        <f t="shared" si="4"/>
        <v>0.52777777777777757</v>
      </c>
      <c r="O41" s="7" t="s">
        <v>1</v>
      </c>
      <c r="P41" s="19">
        <f t="shared" si="5"/>
        <v>0.53124999999999978</v>
      </c>
      <c r="Q41" s="32"/>
      <c r="R41" s="68"/>
      <c r="S41" s="63"/>
    </row>
    <row r="42" spans="2:19" x14ac:dyDescent="0.45">
      <c r="B42" s="123"/>
      <c r="C42" s="6">
        <f t="shared" si="0"/>
        <v>0.53124999999999978</v>
      </c>
      <c r="D42" s="7" t="s">
        <v>1</v>
      </c>
      <c r="E42" s="8">
        <f t="shared" si="1"/>
        <v>0.53472222222222199</v>
      </c>
      <c r="F42" s="42"/>
      <c r="H42" s="6">
        <f t="shared" si="2"/>
        <v>0.53124999999999978</v>
      </c>
      <c r="I42" s="7" t="s">
        <v>1</v>
      </c>
      <c r="J42" s="8">
        <f t="shared" si="3"/>
        <v>0.53472222222222199</v>
      </c>
      <c r="K42" s="42"/>
      <c r="L42" s="63"/>
      <c r="N42" s="6">
        <f t="shared" si="4"/>
        <v>0.53124999999999978</v>
      </c>
      <c r="O42" s="7" t="s">
        <v>1</v>
      </c>
      <c r="P42" s="19">
        <f t="shared" si="5"/>
        <v>0.53472222222222199</v>
      </c>
      <c r="Q42" s="32"/>
      <c r="R42" s="68"/>
      <c r="S42" s="63"/>
    </row>
    <row r="43" spans="2:19" x14ac:dyDescent="0.45">
      <c r="B43" s="123"/>
      <c r="C43" s="6">
        <f t="shared" si="0"/>
        <v>0.53472222222222199</v>
      </c>
      <c r="D43" s="7" t="s">
        <v>1</v>
      </c>
      <c r="E43" s="8">
        <f t="shared" si="1"/>
        <v>0.5381944444444442</v>
      </c>
      <c r="F43" s="42"/>
      <c r="H43" s="6">
        <f t="shared" si="2"/>
        <v>0.53472222222222199</v>
      </c>
      <c r="I43" s="7" t="s">
        <v>1</v>
      </c>
      <c r="J43" s="8">
        <f t="shared" si="3"/>
        <v>0.5381944444444442</v>
      </c>
      <c r="K43" s="42"/>
      <c r="L43" s="63"/>
      <c r="N43" s="6">
        <f t="shared" si="4"/>
        <v>0.53472222222222199</v>
      </c>
      <c r="O43" s="7" t="s">
        <v>1</v>
      </c>
      <c r="P43" s="19">
        <f t="shared" si="5"/>
        <v>0.5381944444444442</v>
      </c>
      <c r="Q43" s="32"/>
      <c r="R43" s="68"/>
      <c r="S43" s="63"/>
    </row>
    <row r="44" spans="2:19" x14ac:dyDescent="0.45">
      <c r="B44" s="123"/>
      <c r="C44" s="12">
        <f t="shared" si="0"/>
        <v>0.5381944444444442</v>
      </c>
      <c r="D44" s="13" t="s">
        <v>1</v>
      </c>
      <c r="E44" s="14">
        <f t="shared" si="1"/>
        <v>0.54166666666666641</v>
      </c>
      <c r="F44" s="44"/>
      <c r="H44" s="12">
        <f t="shared" si="2"/>
        <v>0.5381944444444442</v>
      </c>
      <c r="I44" s="13" t="s">
        <v>1</v>
      </c>
      <c r="J44" s="14">
        <f t="shared" si="3"/>
        <v>0.54166666666666641</v>
      </c>
      <c r="K44" s="44"/>
      <c r="L44" s="63"/>
      <c r="N44" s="12">
        <f t="shared" si="4"/>
        <v>0.5381944444444442</v>
      </c>
      <c r="O44" s="13" t="s">
        <v>1</v>
      </c>
      <c r="P44" s="22">
        <f t="shared" si="5"/>
        <v>0.54166666666666641</v>
      </c>
      <c r="Q44" s="35"/>
      <c r="R44" s="69"/>
      <c r="S44" s="63"/>
    </row>
    <row r="45" spans="2:19" x14ac:dyDescent="0.45">
      <c r="B45" s="123"/>
      <c r="C45" s="3">
        <f t="shared" si="0"/>
        <v>0.54166666666666641</v>
      </c>
      <c r="D45" s="4" t="s">
        <v>1</v>
      </c>
      <c r="E45" s="5">
        <f t="shared" si="1"/>
        <v>0.54513888888888862</v>
      </c>
      <c r="F45" s="45"/>
      <c r="H45" s="3">
        <f t="shared" si="2"/>
        <v>0.54166666666666641</v>
      </c>
      <c r="I45" s="4" t="s">
        <v>1</v>
      </c>
      <c r="J45" s="5">
        <f t="shared" si="3"/>
        <v>0.54513888888888862</v>
      </c>
      <c r="K45" s="45"/>
      <c r="L45" s="63"/>
      <c r="N45" s="3">
        <f t="shared" si="4"/>
        <v>0.54166666666666641</v>
      </c>
      <c r="O45" s="4" t="s">
        <v>1</v>
      </c>
      <c r="P45" s="18">
        <f t="shared" si="5"/>
        <v>0.54513888888888862</v>
      </c>
      <c r="Q45" s="36"/>
      <c r="R45" s="68"/>
      <c r="S45" s="63"/>
    </row>
    <row r="46" spans="2:19" x14ac:dyDescent="0.45">
      <c r="B46" s="123"/>
      <c r="C46" s="6">
        <f t="shared" si="0"/>
        <v>0.54513888888888862</v>
      </c>
      <c r="D46" s="7" t="s">
        <v>1</v>
      </c>
      <c r="E46" s="8">
        <f t="shared" si="1"/>
        <v>0.54861111111111083</v>
      </c>
      <c r="F46" s="42"/>
      <c r="H46" s="6">
        <f t="shared" si="2"/>
        <v>0.54513888888888862</v>
      </c>
      <c r="I46" s="7" t="s">
        <v>1</v>
      </c>
      <c r="J46" s="8">
        <f t="shared" si="3"/>
        <v>0.54861111111111083</v>
      </c>
      <c r="K46" s="42"/>
      <c r="L46" s="63"/>
      <c r="N46" s="6">
        <f t="shared" si="4"/>
        <v>0.54513888888888862</v>
      </c>
      <c r="O46" s="7" t="s">
        <v>1</v>
      </c>
      <c r="P46" s="19">
        <f t="shared" si="5"/>
        <v>0.54861111111111083</v>
      </c>
      <c r="Q46" s="32"/>
      <c r="R46" s="68"/>
      <c r="S46" s="63"/>
    </row>
    <row r="47" spans="2:19" x14ac:dyDescent="0.45">
      <c r="B47" s="123"/>
      <c r="C47" s="6">
        <f t="shared" si="0"/>
        <v>0.54861111111111083</v>
      </c>
      <c r="D47" s="7" t="s">
        <v>1</v>
      </c>
      <c r="E47" s="8">
        <f t="shared" si="1"/>
        <v>0.55208333333333304</v>
      </c>
      <c r="F47" s="42"/>
      <c r="H47" s="6">
        <f t="shared" si="2"/>
        <v>0.54861111111111083</v>
      </c>
      <c r="I47" s="7" t="s">
        <v>1</v>
      </c>
      <c r="J47" s="8">
        <f t="shared" si="3"/>
        <v>0.55208333333333304</v>
      </c>
      <c r="K47" s="42"/>
      <c r="L47" s="63"/>
      <c r="N47" s="6">
        <f t="shared" si="4"/>
        <v>0.54861111111111083</v>
      </c>
      <c r="O47" s="7" t="s">
        <v>1</v>
      </c>
      <c r="P47" s="19">
        <f t="shared" si="5"/>
        <v>0.55208333333333304</v>
      </c>
      <c r="Q47" s="32"/>
      <c r="R47" s="68"/>
      <c r="S47" s="63"/>
    </row>
    <row r="48" spans="2:19" x14ac:dyDescent="0.45">
      <c r="B48" s="123"/>
      <c r="C48" s="6">
        <f t="shared" si="0"/>
        <v>0.55208333333333304</v>
      </c>
      <c r="D48" s="7" t="s">
        <v>1</v>
      </c>
      <c r="E48" s="8">
        <f t="shared" si="1"/>
        <v>0.55555555555555525</v>
      </c>
      <c r="F48" s="42"/>
      <c r="H48" s="6">
        <f t="shared" si="2"/>
        <v>0.55208333333333304</v>
      </c>
      <c r="I48" s="7" t="s">
        <v>1</v>
      </c>
      <c r="J48" s="8">
        <f t="shared" si="3"/>
        <v>0.55555555555555525</v>
      </c>
      <c r="K48" s="42"/>
      <c r="L48" s="63"/>
      <c r="N48" s="6">
        <f t="shared" si="4"/>
        <v>0.55208333333333304</v>
      </c>
      <c r="O48" s="7" t="s">
        <v>1</v>
      </c>
      <c r="P48" s="19">
        <f t="shared" si="5"/>
        <v>0.55555555555555525</v>
      </c>
      <c r="Q48" s="32"/>
      <c r="R48" s="68"/>
      <c r="S48" s="63"/>
    </row>
    <row r="49" spans="2:19" x14ac:dyDescent="0.45">
      <c r="B49" s="123"/>
      <c r="C49" s="6">
        <f t="shared" si="0"/>
        <v>0.55555555555555525</v>
      </c>
      <c r="D49" s="7" t="s">
        <v>1</v>
      </c>
      <c r="E49" s="8">
        <f t="shared" si="1"/>
        <v>0.55902777777777746</v>
      </c>
      <c r="F49" s="42"/>
      <c r="H49" s="6">
        <f t="shared" si="2"/>
        <v>0.55555555555555525</v>
      </c>
      <c r="I49" s="7" t="s">
        <v>1</v>
      </c>
      <c r="J49" s="8">
        <f t="shared" si="3"/>
        <v>0.55902777777777746</v>
      </c>
      <c r="K49" s="42"/>
      <c r="L49" s="63"/>
      <c r="N49" s="6">
        <f t="shared" si="4"/>
        <v>0.55555555555555525</v>
      </c>
      <c r="O49" s="7" t="s">
        <v>1</v>
      </c>
      <c r="P49" s="19">
        <f t="shared" si="5"/>
        <v>0.55902777777777746</v>
      </c>
      <c r="Q49" s="32"/>
      <c r="R49" s="70"/>
      <c r="S49" s="63"/>
    </row>
    <row r="50" spans="2:19" x14ac:dyDescent="0.45">
      <c r="B50" s="123"/>
      <c r="C50" s="6">
        <f t="shared" si="0"/>
        <v>0.55902777777777746</v>
      </c>
      <c r="D50" s="7" t="s">
        <v>1</v>
      </c>
      <c r="E50" s="8">
        <f t="shared" si="1"/>
        <v>0.56249999999999967</v>
      </c>
      <c r="F50" s="42"/>
      <c r="H50" s="6">
        <f t="shared" si="2"/>
        <v>0.55902777777777746</v>
      </c>
      <c r="I50" s="7" t="s">
        <v>1</v>
      </c>
      <c r="J50" s="8">
        <f t="shared" si="3"/>
        <v>0.56249999999999967</v>
      </c>
      <c r="K50" s="42"/>
      <c r="L50" s="63"/>
      <c r="N50" s="6">
        <f t="shared" si="4"/>
        <v>0.55902777777777746</v>
      </c>
      <c r="O50" s="7" t="s">
        <v>1</v>
      </c>
      <c r="P50" s="19">
        <f t="shared" si="5"/>
        <v>0.56249999999999967</v>
      </c>
      <c r="Q50" s="32"/>
      <c r="R50" s="68"/>
      <c r="S50" s="63"/>
    </row>
    <row r="51" spans="2:19" x14ac:dyDescent="0.45">
      <c r="B51" s="123"/>
      <c r="C51" s="6">
        <f t="shared" si="0"/>
        <v>0.56249999999999967</v>
      </c>
      <c r="D51" s="7" t="s">
        <v>1</v>
      </c>
      <c r="E51" s="8">
        <f t="shared" si="1"/>
        <v>0.56597222222222188</v>
      </c>
      <c r="F51" s="42"/>
      <c r="H51" s="6">
        <f t="shared" si="2"/>
        <v>0.56249999999999967</v>
      </c>
      <c r="I51" s="7" t="s">
        <v>1</v>
      </c>
      <c r="J51" s="8">
        <f t="shared" si="3"/>
        <v>0.56597222222222188</v>
      </c>
      <c r="K51" s="42"/>
      <c r="L51" s="63"/>
      <c r="N51" s="6">
        <f t="shared" si="4"/>
        <v>0.56249999999999967</v>
      </c>
      <c r="O51" s="7" t="s">
        <v>1</v>
      </c>
      <c r="P51" s="19">
        <f t="shared" si="5"/>
        <v>0.56597222222222188</v>
      </c>
      <c r="Q51" s="32"/>
      <c r="R51" s="68"/>
      <c r="S51" s="63"/>
    </row>
    <row r="52" spans="2:19" x14ac:dyDescent="0.45">
      <c r="B52" s="123"/>
      <c r="C52" s="6">
        <f t="shared" si="0"/>
        <v>0.56597222222222188</v>
      </c>
      <c r="D52" s="7" t="s">
        <v>1</v>
      </c>
      <c r="E52" s="8">
        <f t="shared" si="1"/>
        <v>0.56944444444444409</v>
      </c>
      <c r="F52" s="42"/>
      <c r="H52" s="6">
        <f t="shared" si="2"/>
        <v>0.56597222222222188</v>
      </c>
      <c r="I52" s="7" t="s">
        <v>1</v>
      </c>
      <c r="J52" s="8">
        <f t="shared" si="3"/>
        <v>0.56944444444444409</v>
      </c>
      <c r="K52" s="42"/>
      <c r="L52" s="63"/>
      <c r="N52" s="6">
        <f t="shared" si="4"/>
        <v>0.56597222222222188</v>
      </c>
      <c r="O52" s="7" t="s">
        <v>1</v>
      </c>
      <c r="P52" s="19">
        <f t="shared" si="5"/>
        <v>0.56944444444444409</v>
      </c>
      <c r="Q52" s="32"/>
      <c r="R52" s="68"/>
      <c r="S52" s="63"/>
    </row>
    <row r="53" spans="2:19" x14ac:dyDescent="0.45">
      <c r="B53" s="123"/>
      <c r="C53" s="6">
        <f t="shared" si="0"/>
        <v>0.56944444444444409</v>
      </c>
      <c r="D53" s="7" t="s">
        <v>1</v>
      </c>
      <c r="E53" s="8">
        <f t="shared" si="1"/>
        <v>0.5729166666666663</v>
      </c>
      <c r="F53" s="42"/>
      <c r="H53" s="6">
        <f t="shared" si="2"/>
        <v>0.56944444444444409</v>
      </c>
      <c r="I53" s="7" t="s">
        <v>1</v>
      </c>
      <c r="J53" s="8">
        <f t="shared" si="3"/>
        <v>0.5729166666666663</v>
      </c>
      <c r="K53" s="42"/>
      <c r="L53" s="63"/>
      <c r="N53" s="6">
        <f t="shared" si="4"/>
        <v>0.56944444444444409</v>
      </c>
      <c r="O53" s="7" t="s">
        <v>1</v>
      </c>
      <c r="P53" s="19">
        <f t="shared" si="5"/>
        <v>0.5729166666666663</v>
      </c>
      <c r="Q53" s="32"/>
      <c r="R53" s="68"/>
      <c r="S53" s="63"/>
    </row>
    <row r="54" spans="2:19" x14ac:dyDescent="0.45">
      <c r="B54" s="123"/>
      <c r="C54" s="6">
        <f t="shared" si="0"/>
        <v>0.5729166666666663</v>
      </c>
      <c r="D54" s="7" t="s">
        <v>1</v>
      </c>
      <c r="E54" s="8">
        <f t="shared" si="1"/>
        <v>0.57638888888888851</v>
      </c>
      <c r="F54" s="42"/>
      <c r="H54" s="6">
        <f t="shared" si="2"/>
        <v>0.5729166666666663</v>
      </c>
      <c r="I54" s="7" t="s">
        <v>1</v>
      </c>
      <c r="J54" s="8">
        <f t="shared" si="3"/>
        <v>0.57638888888888851</v>
      </c>
      <c r="K54" s="42"/>
      <c r="L54" s="63"/>
      <c r="N54" s="6">
        <f t="shared" si="4"/>
        <v>0.5729166666666663</v>
      </c>
      <c r="O54" s="7" t="s">
        <v>1</v>
      </c>
      <c r="P54" s="19">
        <f t="shared" si="5"/>
        <v>0.57638888888888851</v>
      </c>
      <c r="Q54" s="32"/>
      <c r="R54" s="68"/>
      <c r="S54" s="63"/>
    </row>
    <row r="55" spans="2:19" x14ac:dyDescent="0.45">
      <c r="B55" s="123"/>
      <c r="C55" s="6">
        <f t="shared" si="0"/>
        <v>0.57638888888888851</v>
      </c>
      <c r="D55" s="7" t="s">
        <v>1</v>
      </c>
      <c r="E55" s="8">
        <f t="shared" si="1"/>
        <v>0.57986111111111072</v>
      </c>
      <c r="F55" s="42"/>
      <c r="H55" s="6">
        <f t="shared" si="2"/>
        <v>0.57638888888888851</v>
      </c>
      <c r="I55" s="7" t="s">
        <v>1</v>
      </c>
      <c r="J55" s="8">
        <f t="shared" si="3"/>
        <v>0.57986111111111072</v>
      </c>
      <c r="K55" s="42"/>
      <c r="L55" s="63"/>
      <c r="N55" s="6">
        <f t="shared" si="4"/>
        <v>0.57638888888888851</v>
      </c>
      <c r="O55" s="7" t="s">
        <v>1</v>
      </c>
      <c r="P55" s="19">
        <f t="shared" si="5"/>
        <v>0.57986111111111072</v>
      </c>
      <c r="Q55" s="32"/>
      <c r="R55" s="68"/>
      <c r="S55" s="63"/>
    </row>
    <row r="56" spans="2:19" x14ac:dyDescent="0.45">
      <c r="B56" s="123"/>
      <c r="C56" s="12">
        <f t="shared" si="0"/>
        <v>0.57986111111111072</v>
      </c>
      <c r="D56" s="13" t="s">
        <v>1</v>
      </c>
      <c r="E56" s="14">
        <f t="shared" si="1"/>
        <v>0.58333333333333293</v>
      </c>
      <c r="F56" s="44"/>
      <c r="H56" s="12">
        <f t="shared" si="2"/>
        <v>0.57986111111111072</v>
      </c>
      <c r="I56" s="13" t="s">
        <v>1</v>
      </c>
      <c r="J56" s="14">
        <f t="shared" si="3"/>
        <v>0.58333333333333293</v>
      </c>
      <c r="K56" s="44"/>
      <c r="L56" s="63"/>
      <c r="N56" s="12">
        <f t="shared" si="4"/>
        <v>0.57986111111111072</v>
      </c>
      <c r="O56" s="13" t="s">
        <v>1</v>
      </c>
      <c r="P56" s="22">
        <f t="shared" si="5"/>
        <v>0.58333333333333293</v>
      </c>
      <c r="Q56" s="37"/>
      <c r="R56" s="69"/>
      <c r="S56" s="63"/>
    </row>
    <row r="57" spans="2:19" x14ac:dyDescent="0.45">
      <c r="B57" s="123"/>
      <c r="C57" s="3">
        <f t="shared" si="0"/>
        <v>0.58333333333333293</v>
      </c>
      <c r="D57" s="4" t="s">
        <v>1</v>
      </c>
      <c r="E57" s="5">
        <f t="shared" si="1"/>
        <v>0.58680555555555514</v>
      </c>
      <c r="F57" s="45"/>
      <c r="H57" s="3">
        <f t="shared" si="2"/>
        <v>0.58333333333333293</v>
      </c>
      <c r="I57" s="4" t="s">
        <v>1</v>
      </c>
      <c r="J57" s="5">
        <f t="shared" si="3"/>
        <v>0.58680555555555514</v>
      </c>
      <c r="K57" s="45"/>
      <c r="L57" s="63"/>
      <c r="N57" s="3">
        <f t="shared" si="4"/>
        <v>0.58333333333333293</v>
      </c>
      <c r="O57" s="4" t="s">
        <v>1</v>
      </c>
      <c r="P57" s="18">
        <f t="shared" si="5"/>
        <v>0.58680555555555514</v>
      </c>
      <c r="Q57" s="32"/>
      <c r="R57" s="68"/>
      <c r="S57" s="63"/>
    </row>
    <row r="58" spans="2:19" x14ac:dyDescent="0.45">
      <c r="B58" s="123"/>
      <c r="C58" s="6">
        <f t="shared" si="0"/>
        <v>0.58680555555555514</v>
      </c>
      <c r="D58" s="7" t="s">
        <v>1</v>
      </c>
      <c r="E58" s="8">
        <f t="shared" si="1"/>
        <v>0.59027777777777735</v>
      </c>
      <c r="F58" s="42"/>
      <c r="H58" s="6">
        <f t="shared" si="2"/>
        <v>0.58680555555555514</v>
      </c>
      <c r="I58" s="7" t="s">
        <v>1</v>
      </c>
      <c r="J58" s="8">
        <f t="shared" si="3"/>
        <v>0.59027777777777735</v>
      </c>
      <c r="K58" s="42"/>
      <c r="L58" s="63"/>
      <c r="N58" s="6">
        <f t="shared" si="4"/>
        <v>0.58680555555555514</v>
      </c>
      <c r="O58" s="7" t="s">
        <v>1</v>
      </c>
      <c r="P58" s="19">
        <f t="shared" si="5"/>
        <v>0.59027777777777735</v>
      </c>
      <c r="Q58" s="32"/>
      <c r="R58" s="68"/>
      <c r="S58" s="63"/>
    </row>
    <row r="59" spans="2:19" x14ac:dyDescent="0.45">
      <c r="B59" s="123"/>
      <c r="C59" s="6">
        <f t="shared" si="0"/>
        <v>0.59027777777777735</v>
      </c>
      <c r="D59" s="7" t="s">
        <v>1</v>
      </c>
      <c r="E59" s="8">
        <f t="shared" si="1"/>
        <v>0.59374999999999956</v>
      </c>
      <c r="F59" s="42"/>
      <c r="H59" s="6">
        <f t="shared" si="2"/>
        <v>0.59027777777777735</v>
      </c>
      <c r="I59" s="7" t="s">
        <v>1</v>
      </c>
      <c r="J59" s="8">
        <f t="shared" si="3"/>
        <v>0.59374999999999956</v>
      </c>
      <c r="K59" s="42"/>
      <c r="L59" s="63"/>
      <c r="N59" s="6">
        <f t="shared" si="4"/>
        <v>0.59027777777777735</v>
      </c>
      <c r="O59" s="7" t="s">
        <v>1</v>
      </c>
      <c r="P59" s="19">
        <f t="shared" si="5"/>
        <v>0.59374999999999956</v>
      </c>
      <c r="Q59" s="32"/>
      <c r="R59" s="68"/>
      <c r="S59" s="63"/>
    </row>
    <row r="60" spans="2:19" x14ac:dyDescent="0.45">
      <c r="B60" s="123"/>
      <c r="C60" s="6">
        <f t="shared" si="0"/>
        <v>0.59374999999999956</v>
      </c>
      <c r="D60" s="7" t="s">
        <v>1</v>
      </c>
      <c r="E60" s="8">
        <f t="shared" si="1"/>
        <v>0.59722222222222177</v>
      </c>
      <c r="F60" s="42"/>
      <c r="H60" s="6">
        <f t="shared" si="2"/>
        <v>0.59374999999999956</v>
      </c>
      <c r="I60" s="7" t="s">
        <v>1</v>
      </c>
      <c r="J60" s="8">
        <f t="shared" si="3"/>
        <v>0.59722222222222177</v>
      </c>
      <c r="K60" s="42"/>
      <c r="L60" s="63"/>
      <c r="N60" s="6">
        <f t="shared" si="4"/>
        <v>0.59374999999999956</v>
      </c>
      <c r="O60" s="7" t="s">
        <v>1</v>
      </c>
      <c r="P60" s="19">
        <f t="shared" si="5"/>
        <v>0.59722222222222177</v>
      </c>
      <c r="Q60" s="32"/>
      <c r="R60" s="68"/>
      <c r="S60" s="63"/>
    </row>
    <row r="61" spans="2:19" x14ac:dyDescent="0.45">
      <c r="B61" s="123"/>
      <c r="C61" s="6">
        <f t="shared" si="0"/>
        <v>0.59722222222222177</v>
      </c>
      <c r="D61" s="7" t="s">
        <v>1</v>
      </c>
      <c r="E61" s="8">
        <f t="shared" si="1"/>
        <v>0.60069444444444398</v>
      </c>
      <c r="F61" s="42"/>
      <c r="H61" s="6">
        <f t="shared" si="2"/>
        <v>0.59722222222222177</v>
      </c>
      <c r="I61" s="7" t="s">
        <v>1</v>
      </c>
      <c r="J61" s="8">
        <f t="shared" si="3"/>
        <v>0.60069444444444398</v>
      </c>
      <c r="K61" s="42"/>
      <c r="L61" s="63"/>
      <c r="N61" s="6">
        <f t="shared" si="4"/>
        <v>0.59722222222222177</v>
      </c>
      <c r="O61" s="7" t="s">
        <v>1</v>
      </c>
      <c r="P61" s="19">
        <f t="shared" si="5"/>
        <v>0.60069444444444398</v>
      </c>
      <c r="Q61" s="32"/>
      <c r="R61" s="68"/>
      <c r="S61" s="63"/>
    </row>
    <row r="62" spans="2:19" x14ac:dyDescent="0.45">
      <c r="B62" s="123"/>
      <c r="C62" s="6">
        <f t="shared" si="0"/>
        <v>0.60069444444444398</v>
      </c>
      <c r="D62" s="7" t="s">
        <v>1</v>
      </c>
      <c r="E62" s="8">
        <f t="shared" si="1"/>
        <v>0.60416666666666619</v>
      </c>
      <c r="F62" s="42"/>
      <c r="H62" s="6">
        <f t="shared" si="2"/>
        <v>0.60069444444444398</v>
      </c>
      <c r="I62" s="7" t="s">
        <v>1</v>
      </c>
      <c r="J62" s="8">
        <f t="shared" si="3"/>
        <v>0.60416666666666619</v>
      </c>
      <c r="K62" s="42"/>
      <c r="L62" s="63"/>
      <c r="N62" s="6">
        <f t="shared" si="4"/>
        <v>0.60069444444444398</v>
      </c>
      <c r="O62" s="7" t="s">
        <v>1</v>
      </c>
      <c r="P62" s="19">
        <f t="shared" si="5"/>
        <v>0.60416666666666619</v>
      </c>
      <c r="Q62" s="32"/>
      <c r="R62" s="68"/>
      <c r="S62" s="63"/>
    </row>
    <row r="63" spans="2:19" x14ac:dyDescent="0.45">
      <c r="B63" s="123"/>
      <c r="C63" s="6">
        <f t="shared" si="0"/>
        <v>0.60416666666666619</v>
      </c>
      <c r="D63" s="7" t="s">
        <v>1</v>
      </c>
      <c r="E63" s="8">
        <f t="shared" si="1"/>
        <v>0.6076388888888884</v>
      </c>
      <c r="F63" s="42"/>
      <c r="H63" s="6">
        <f t="shared" si="2"/>
        <v>0.60416666666666619</v>
      </c>
      <c r="I63" s="7" t="s">
        <v>1</v>
      </c>
      <c r="J63" s="8">
        <f t="shared" si="3"/>
        <v>0.6076388888888884</v>
      </c>
      <c r="K63" s="42"/>
      <c r="L63" s="63"/>
      <c r="N63" s="6">
        <f t="shared" si="4"/>
        <v>0.60416666666666619</v>
      </c>
      <c r="O63" s="7" t="s">
        <v>1</v>
      </c>
      <c r="P63" s="19">
        <f t="shared" si="5"/>
        <v>0.6076388888888884</v>
      </c>
      <c r="Q63" s="32"/>
      <c r="R63" s="68"/>
      <c r="S63" s="63"/>
    </row>
    <row r="64" spans="2:19" x14ac:dyDescent="0.45">
      <c r="B64" s="123"/>
      <c r="C64" s="6">
        <f t="shared" si="0"/>
        <v>0.6076388888888884</v>
      </c>
      <c r="D64" s="7" t="s">
        <v>1</v>
      </c>
      <c r="E64" s="8">
        <f t="shared" si="1"/>
        <v>0.61111111111111061</v>
      </c>
      <c r="F64" s="42"/>
      <c r="H64" s="6">
        <f t="shared" si="2"/>
        <v>0.6076388888888884</v>
      </c>
      <c r="I64" s="7" t="s">
        <v>1</v>
      </c>
      <c r="J64" s="8">
        <f t="shared" si="3"/>
        <v>0.61111111111111061</v>
      </c>
      <c r="K64" s="42"/>
      <c r="L64" s="63"/>
      <c r="N64" s="6">
        <f t="shared" si="4"/>
        <v>0.6076388888888884</v>
      </c>
      <c r="O64" s="7" t="s">
        <v>1</v>
      </c>
      <c r="P64" s="19">
        <f t="shared" si="5"/>
        <v>0.61111111111111061</v>
      </c>
      <c r="Q64" s="32"/>
      <c r="R64" s="68"/>
      <c r="S64" s="63"/>
    </row>
    <row r="65" spans="2:19" x14ac:dyDescent="0.45">
      <c r="B65" s="123"/>
      <c r="C65" s="6">
        <f t="shared" si="0"/>
        <v>0.61111111111111061</v>
      </c>
      <c r="D65" s="7" t="s">
        <v>1</v>
      </c>
      <c r="E65" s="8">
        <f t="shared" si="1"/>
        <v>0.61458333333333282</v>
      </c>
      <c r="F65" s="42"/>
      <c r="H65" s="6">
        <f t="shared" si="2"/>
        <v>0.61111111111111061</v>
      </c>
      <c r="I65" s="7" t="s">
        <v>1</v>
      </c>
      <c r="J65" s="8">
        <f t="shared" si="3"/>
        <v>0.61458333333333282</v>
      </c>
      <c r="K65" s="42"/>
      <c r="L65" s="63"/>
      <c r="N65" s="6">
        <f t="shared" si="4"/>
        <v>0.61111111111111061</v>
      </c>
      <c r="O65" s="7" t="s">
        <v>1</v>
      </c>
      <c r="P65" s="19">
        <f t="shared" si="5"/>
        <v>0.61458333333333282</v>
      </c>
      <c r="Q65" s="32"/>
      <c r="R65" s="68"/>
      <c r="S65" s="63"/>
    </row>
    <row r="66" spans="2:19" x14ac:dyDescent="0.45">
      <c r="B66" s="123"/>
      <c r="C66" s="6">
        <f t="shared" si="0"/>
        <v>0.61458333333333282</v>
      </c>
      <c r="D66" s="7" t="s">
        <v>1</v>
      </c>
      <c r="E66" s="8">
        <f t="shared" si="1"/>
        <v>0.61805555555555503</v>
      </c>
      <c r="F66" s="42"/>
      <c r="H66" s="6">
        <f t="shared" si="2"/>
        <v>0.61458333333333282</v>
      </c>
      <c r="I66" s="7" t="s">
        <v>1</v>
      </c>
      <c r="J66" s="8">
        <f t="shared" si="3"/>
        <v>0.61805555555555503</v>
      </c>
      <c r="K66" s="42"/>
      <c r="L66" s="63"/>
      <c r="N66" s="6">
        <f t="shared" si="4"/>
        <v>0.61458333333333282</v>
      </c>
      <c r="O66" s="7" t="s">
        <v>1</v>
      </c>
      <c r="P66" s="19">
        <f t="shared" si="5"/>
        <v>0.61805555555555503</v>
      </c>
      <c r="Q66" s="32"/>
      <c r="R66" s="68"/>
      <c r="S66" s="63"/>
    </row>
    <row r="67" spans="2:19" x14ac:dyDescent="0.45">
      <c r="B67" s="123"/>
      <c r="C67" s="6">
        <f t="shared" si="0"/>
        <v>0.61805555555555503</v>
      </c>
      <c r="D67" s="7" t="s">
        <v>1</v>
      </c>
      <c r="E67" s="8">
        <f t="shared" si="1"/>
        <v>0.62152777777777724</v>
      </c>
      <c r="F67" s="42"/>
      <c r="H67" s="6">
        <f t="shared" si="2"/>
        <v>0.61805555555555503</v>
      </c>
      <c r="I67" s="7" t="s">
        <v>1</v>
      </c>
      <c r="J67" s="8">
        <f t="shared" si="3"/>
        <v>0.62152777777777724</v>
      </c>
      <c r="K67" s="42"/>
      <c r="L67" s="63"/>
      <c r="N67" s="6">
        <f t="shared" si="4"/>
        <v>0.61805555555555503</v>
      </c>
      <c r="O67" s="7" t="s">
        <v>1</v>
      </c>
      <c r="P67" s="19">
        <f t="shared" si="5"/>
        <v>0.62152777777777724</v>
      </c>
      <c r="Q67" s="32"/>
      <c r="R67" s="68"/>
      <c r="S67" s="63"/>
    </row>
    <row r="68" spans="2:19" x14ac:dyDescent="0.45">
      <c r="B68" s="123"/>
      <c r="C68" s="9">
        <f t="shared" si="0"/>
        <v>0.62152777777777724</v>
      </c>
      <c r="D68" s="10" t="s">
        <v>1</v>
      </c>
      <c r="E68" s="11">
        <f t="shared" si="1"/>
        <v>0.62499999999999944</v>
      </c>
      <c r="F68" s="43"/>
      <c r="H68" s="9">
        <f t="shared" si="2"/>
        <v>0.62152777777777724</v>
      </c>
      <c r="I68" s="10" t="s">
        <v>1</v>
      </c>
      <c r="J68" s="11">
        <f t="shared" si="3"/>
        <v>0.62499999999999944</v>
      </c>
      <c r="K68" s="43"/>
      <c r="L68" s="63"/>
      <c r="N68" s="9">
        <f t="shared" si="4"/>
        <v>0.62152777777777724</v>
      </c>
      <c r="O68" s="10" t="s">
        <v>1</v>
      </c>
      <c r="P68" s="20">
        <f t="shared" si="5"/>
        <v>0.62499999999999944</v>
      </c>
      <c r="Q68" s="38"/>
      <c r="R68" s="69"/>
      <c r="S68" s="63"/>
    </row>
    <row r="69" spans="2:19" x14ac:dyDescent="0.45">
      <c r="C69" s="2"/>
      <c r="D69" s="1"/>
      <c r="E69" s="2"/>
      <c r="L69" s="65"/>
      <c r="S69" s="66"/>
    </row>
    <row r="70" spans="2:19" x14ac:dyDescent="0.45">
      <c r="C70" s="2"/>
      <c r="D70" s="1"/>
      <c r="E70" s="2"/>
      <c r="L70" s="65"/>
    </row>
    <row r="71" spans="2:19" x14ac:dyDescent="0.45">
      <c r="C71" s="2"/>
      <c r="D71" s="1"/>
      <c r="E71" s="2"/>
      <c r="L71" s="65"/>
    </row>
    <row r="72" spans="2:19" x14ac:dyDescent="0.45">
      <c r="C72" s="2"/>
      <c r="D72" s="1"/>
      <c r="E72" s="2"/>
      <c r="L72" s="65"/>
    </row>
    <row r="73" spans="2:19" x14ac:dyDescent="0.45">
      <c r="C73" s="2"/>
      <c r="D73" s="1"/>
      <c r="E73" s="2"/>
      <c r="L73" s="65"/>
    </row>
    <row r="74" spans="2:19" x14ac:dyDescent="0.45">
      <c r="C74" s="2"/>
      <c r="D74" s="1"/>
      <c r="E74" s="2"/>
      <c r="L74" s="65"/>
    </row>
    <row r="75" spans="2:19" x14ac:dyDescent="0.45">
      <c r="C75" s="2"/>
      <c r="D75" s="1"/>
      <c r="E75" s="2"/>
      <c r="L75" s="65"/>
    </row>
    <row r="76" spans="2:19" x14ac:dyDescent="0.45">
      <c r="C76" s="2"/>
      <c r="D76" s="1"/>
      <c r="E76" s="2"/>
      <c r="L76" s="65"/>
    </row>
    <row r="77" spans="2:19" x14ac:dyDescent="0.45">
      <c r="C77" s="2"/>
      <c r="D77" s="1"/>
      <c r="E77" s="2"/>
      <c r="L77" s="65"/>
    </row>
    <row r="78" spans="2:19" x14ac:dyDescent="0.45">
      <c r="C78" s="2"/>
      <c r="D78" s="1"/>
      <c r="E78" s="2"/>
      <c r="L78" s="65"/>
    </row>
    <row r="79" spans="2:19" x14ac:dyDescent="0.45">
      <c r="C79" s="2"/>
      <c r="D79" s="1"/>
      <c r="E79" s="2"/>
      <c r="L79" s="65"/>
    </row>
    <row r="80" spans="2:19" x14ac:dyDescent="0.45">
      <c r="L80" s="65"/>
    </row>
    <row r="81" spans="12:12" x14ac:dyDescent="0.45">
      <c r="L81" s="65"/>
    </row>
    <row r="82" spans="12:12" x14ac:dyDescent="0.45">
      <c r="L82" s="65"/>
    </row>
    <row r="83" spans="12:12" x14ac:dyDescent="0.45">
      <c r="L83" s="65"/>
    </row>
    <row r="84" spans="12:12" x14ac:dyDescent="0.45">
      <c r="L84" s="65"/>
    </row>
    <row r="85" spans="12:12" x14ac:dyDescent="0.45">
      <c r="L85" s="65"/>
    </row>
    <row r="86" spans="12:12" x14ac:dyDescent="0.45">
      <c r="L86" s="65"/>
    </row>
    <row r="87" spans="12:12" x14ac:dyDescent="0.45">
      <c r="L87" s="65"/>
    </row>
    <row r="88" spans="12:12" x14ac:dyDescent="0.45">
      <c r="L88" s="65"/>
    </row>
    <row r="89" spans="12:12" x14ac:dyDescent="0.45">
      <c r="L89" s="65"/>
    </row>
    <row r="90" spans="12:12" x14ac:dyDescent="0.45">
      <c r="L90" s="65"/>
    </row>
    <row r="91" spans="12:12" x14ac:dyDescent="0.45">
      <c r="L91" s="65"/>
    </row>
    <row r="92" spans="12:12" x14ac:dyDescent="0.45">
      <c r="L92" s="65"/>
    </row>
  </sheetData>
  <mergeCells count="21">
    <mergeCell ref="B21:B32"/>
    <mergeCell ref="L21:L32"/>
    <mergeCell ref="R21:R32"/>
    <mergeCell ref="S21:S32"/>
    <mergeCell ref="B33:B68"/>
    <mergeCell ref="N20:P20"/>
    <mergeCell ref="B5:D5"/>
    <mergeCell ref="E5:G5"/>
    <mergeCell ref="B6:D6"/>
    <mergeCell ref="E6:G6"/>
    <mergeCell ref="B8:D8"/>
    <mergeCell ref="E8:G8"/>
    <mergeCell ref="B9:D9"/>
    <mergeCell ref="E9:G9"/>
    <mergeCell ref="B10:D10"/>
    <mergeCell ref="B20:E20"/>
    <mergeCell ref="H20:J20"/>
    <mergeCell ref="B7:D7"/>
    <mergeCell ref="E7:G7"/>
    <mergeCell ref="B11:D11"/>
    <mergeCell ref="E11:G11"/>
  </mergeCells>
  <phoneticPr fontId="1"/>
  <dataValidations count="1">
    <dataValidation type="list" allowBlank="1" showInputMessage="1" showErrorMessage="1" sqref="E11:G11" xr:uid="{879F8186-4AB0-4F6D-9A32-DFBAED95AF98}">
      <formula1>$V$5:$V$6</formula1>
    </dataValidation>
  </dataValidations>
  <pageMargins left="0.39370078740157483" right="0.39370078740157483" top="0.74803149606299213" bottom="0.74803149606299213" header="0.31496062992125984" footer="0.31496062992125984"/>
  <pageSetup paperSize="9" scale="5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52A7E-2D71-4649-B820-DEB877D1A1FD}">
  <sheetPr codeName="Sheet3">
    <pageSetUpPr fitToPage="1"/>
  </sheetPr>
  <dimension ref="A1:U149"/>
  <sheetViews>
    <sheetView showGridLines="0" view="pageBreakPreview" zoomScale="70" zoomScaleNormal="85" zoomScaleSheetLayoutView="70" workbookViewId="0"/>
  </sheetViews>
  <sheetFormatPr defaultColWidth="9" defaultRowHeight="18" x14ac:dyDescent="0.45"/>
  <cols>
    <col min="1" max="1" width="2.19921875" style="24" customWidth="1"/>
    <col min="2" max="2" width="3.5" style="24" customWidth="1"/>
    <col min="3" max="4" width="8.69921875" style="24" customWidth="1"/>
    <col min="5" max="11" width="9" style="24"/>
    <col min="12" max="12" width="11.09765625" style="59" customWidth="1"/>
    <col min="13" max="16" width="9" style="24"/>
    <col min="17" max="17" width="10" style="24" customWidth="1"/>
    <col min="18" max="18" width="11.09765625" style="24" customWidth="1"/>
    <col min="19" max="19" width="3.69921875" style="59" customWidth="1"/>
    <col min="20" max="20" width="6" style="24" customWidth="1"/>
    <col min="21" max="16384" width="9" style="24"/>
  </cols>
  <sheetData>
    <row r="1" spans="2:7" x14ac:dyDescent="0.45">
      <c r="B1" s="26"/>
    </row>
    <row r="2" spans="2:7" x14ac:dyDescent="0.45">
      <c r="B2" s="97" t="s">
        <v>44</v>
      </c>
    </row>
    <row r="3" spans="2:7" ht="22.2" x14ac:dyDescent="0.45">
      <c r="B3" s="86" t="s">
        <v>33</v>
      </c>
    </row>
    <row r="5" spans="2:7" x14ac:dyDescent="0.45">
      <c r="B5" s="98" t="s">
        <v>0</v>
      </c>
      <c r="C5" s="99"/>
      <c r="D5" s="100"/>
      <c r="E5" s="101"/>
      <c r="F5" s="101"/>
      <c r="G5" s="101"/>
    </row>
    <row r="6" spans="2:7" x14ac:dyDescent="0.45">
      <c r="B6" s="98" t="s">
        <v>3</v>
      </c>
      <c r="C6" s="99"/>
      <c r="D6" s="100"/>
      <c r="E6" s="101"/>
      <c r="F6" s="101"/>
      <c r="G6" s="101"/>
    </row>
    <row r="7" spans="2:7" x14ac:dyDescent="0.45">
      <c r="B7" s="98" t="s">
        <v>24</v>
      </c>
      <c r="C7" s="99"/>
      <c r="D7" s="100"/>
      <c r="E7" s="110"/>
      <c r="F7" s="111"/>
      <c r="G7" s="112"/>
    </row>
    <row r="8" spans="2:7" x14ac:dyDescent="0.45">
      <c r="B8" s="98" t="s">
        <v>21</v>
      </c>
      <c r="C8" s="99"/>
      <c r="D8" s="100"/>
      <c r="E8" s="110"/>
      <c r="F8" s="111"/>
      <c r="G8" s="112"/>
    </row>
    <row r="9" spans="2:7" x14ac:dyDescent="0.45">
      <c r="B9" s="102" t="s">
        <v>5</v>
      </c>
      <c r="C9" s="103"/>
      <c r="D9" s="104"/>
      <c r="E9" s="105"/>
      <c r="F9" s="106"/>
      <c r="G9" s="107"/>
    </row>
    <row r="10" spans="2:7" x14ac:dyDescent="0.45">
      <c r="B10" s="139" t="s">
        <v>17</v>
      </c>
      <c r="C10" s="140"/>
      <c r="D10" s="141"/>
      <c r="E10" s="108"/>
      <c r="F10" s="106"/>
      <c r="G10" s="107"/>
    </row>
    <row r="11" spans="2:7" x14ac:dyDescent="0.45">
      <c r="B11" s="142" t="s">
        <v>18</v>
      </c>
      <c r="C11" s="143"/>
      <c r="D11" s="144"/>
      <c r="E11" s="40"/>
      <c r="F11" s="56" t="s">
        <v>4</v>
      </c>
      <c r="G11" s="25">
        <f>E11+TIME(4,0,0)</f>
        <v>0.16666666666666666</v>
      </c>
    </row>
    <row r="12" spans="2:7" x14ac:dyDescent="0.45">
      <c r="B12" s="30" t="s">
        <v>8</v>
      </c>
      <c r="C12" s="27"/>
      <c r="D12" s="27"/>
      <c r="E12" s="28"/>
      <c r="F12" s="28"/>
      <c r="G12" s="28"/>
    </row>
    <row r="13" spans="2:7" x14ac:dyDescent="0.45">
      <c r="B13" s="39" t="s">
        <v>19</v>
      </c>
      <c r="C13" s="27"/>
      <c r="D13" s="27"/>
      <c r="E13" s="28"/>
      <c r="F13" s="28"/>
      <c r="G13" s="28"/>
    </row>
    <row r="14" spans="2:7" x14ac:dyDescent="0.45">
      <c r="B14" s="26" t="s">
        <v>36</v>
      </c>
      <c r="C14" s="27"/>
      <c r="D14" s="27"/>
      <c r="E14" s="28"/>
      <c r="F14" s="28"/>
      <c r="G14" s="28"/>
    </row>
    <row r="15" spans="2:7" x14ac:dyDescent="0.45">
      <c r="B15" s="52"/>
      <c r="C15" s="27"/>
      <c r="D15" s="27"/>
      <c r="E15" s="28"/>
      <c r="F15" s="28"/>
      <c r="G15" s="28"/>
    </row>
    <row r="16" spans="2:7" x14ac:dyDescent="0.45">
      <c r="B16" s="52"/>
    </row>
    <row r="17" spans="1:21" x14ac:dyDescent="0.45">
      <c r="B17" s="52"/>
    </row>
    <row r="18" spans="1:21" x14ac:dyDescent="0.45">
      <c r="B18" s="52"/>
    </row>
    <row r="19" spans="1:21" s="1" customFormat="1" x14ac:dyDescent="0.45">
      <c r="A19" s="24"/>
      <c r="B19" s="26" t="s">
        <v>9</v>
      </c>
      <c r="C19" s="24"/>
      <c r="D19" s="24"/>
      <c r="E19" s="24"/>
      <c r="F19" s="24"/>
      <c r="G19" s="24"/>
      <c r="H19" s="24" t="s">
        <v>26</v>
      </c>
      <c r="I19" s="24"/>
      <c r="J19" s="24"/>
      <c r="K19" s="24"/>
      <c r="L19" s="59"/>
      <c r="M19" s="24"/>
      <c r="N19" s="24" t="s">
        <v>13</v>
      </c>
      <c r="O19" s="24"/>
      <c r="P19" s="24"/>
      <c r="Q19" s="24"/>
      <c r="R19" s="24"/>
      <c r="S19" s="59"/>
      <c r="T19" s="24"/>
    </row>
    <row r="20" spans="1:21" s="1" customFormat="1" ht="50.4" x14ac:dyDescent="0.45">
      <c r="A20" s="24"/>
      <c r="B20" s="145" t="s">
        <v>2</v>
      </c>
      <c r="C20" s="145"/>
      <c r="D20" s="145"/>
      <c r="E20" s="145"/>
      <c r="F20" s="29" t="s">
        <v>10</v>
      </c>
      <c r="H20" s="136" t="s">
        <v>2</v>
      </c>
      <c r="I20" s="137"/>
      <c r="J20" s="138"/>
      <c r="K20" s="29" t="s">
        <v>11</v>
      </c>
      <c r="L20" s="62"/>
      <c r="N20" s="136" t="s">
        <v>2</v>
      </c>
      <c r="O20" s="137"/>
      <c r="P20" s="138"/>
      <c r="Q20" s="83" t="s">
        <v>45</v>
      </c>
      <c r="R20" s="58" t="s">
        <v>25</v>
      </c>
      <c r="S20" s="73"/>
      <c r="T20" s="24"/>
    </row>
    <row r="21" spans="1:21" s="1" customFormat="1" x14ac:dyDescent="0.45">
      <c r="B21" s="116" t="s">
        <v>6</v>
      </c>
      <c r="C21" s="3">
        <f>E11</f>
        <v>0</v>
      </c>
      <c r="D21" s="4" t="s">
        <v>1</v>
      </c>
      <c r="E21" s="5">
        <f>C21+TIME(0,5,0)</f>
        <v>3.472222222222222E-3</v>
      </c>
      <c r="F21" s="41"/>
      <c r="G21" s="2"/>
      <c r="H21" s="3">
        <f>C21</f>
        <v>0</v>
      </c>
      <c r="I21" s="4" t="s">
        <v>1</v>
      </c>
      <c r="J21" s="5">
        <f>H21+TIME(0,5,0)</f>
        <v>3.472222222222222E-3</v>
      </c>
      <c r="K21" s="41"/>
      <c r="L21" s="135"/>
      <c r="M21" s="2"/>
      <c r="N21" s="3">
        <f>H21</f>
        <v>0</v>
      </c>
      <c r="O21" s="4" t="s">
        <v>1</v>
      </c>
      <c r="P21" s="18">
        <f>N21+TIME(0,5,0)</f>
        <v>3.472222222222222E-3</v>
      </c>
      <c r="Q21" s="31">
        <f t="shared" ref="Q21:Q68" si="0">K21-F21</f>
        <v>0</v>
      </c>
      <c r="R21" s="120" t="s">
        <v>12</v>
      </c>
      <c r="S21" s="135"/>
      <c r="U21" s="23"/>
    </row>
    <row r="22" spans="1:21" x14ac:dyDescent="0.45">
      <c r="A22" s="1"/>
      <c r="B22" s="117"/>
      <c r="C22" s="6">
        <f>E21</f>
        <v>3.472222222222222E-3</v>
      </c>
      <c r="D22" s="7" t="s">
        <v>1</v>
      </c>
      <c r="E22" s="8">
        <f>C22+TIME(0,5,0)</f>
        <v>6.9444444444444441E-3</v>
      </c>
      <c r="F22" s="41"/>
      <c r="G22" s="1"/>
      <c r="H22" s="6">
        <f>J21</f>
        <v>3.472222222222222E-3</v>
      </c>
      <c r="I22" s="7" t="s">
        <v>1</v>
      </c>
      <c r="J22" s="8">
        <f>H22+TIME(0,5,0)</f>
        <v>6.9444444444444441E-3</v>
      </c>
      <c r="K22" s="41"/>
      <c r="L22" s="135"/>
      <c r="M22" s="1"/>
      <c r="N22" s="6">
        <f>P21</f>
        <v>3.472222222222222E-3</v>
      </c>
      <c r="O22" s="7" t="s">
        <v>1</v>
      </c>
      <c r="P22" s="19">
        <f>N22+TIME(0,5,0)</f>
        <v>6.9444444444444441E-3</v>
      </c>
      <c r="Q22" s="32">
        <f t="shared" si="0"/>
        <v>0</v>
      </c>
      <c r="R22" s="121"/>
      <c r="S22" s="135"/>
      <c r="T22" s="1"/>
    </row>
    <row r="23" spans="1:21" x14ac:dyDescent="0.45">
      <c r="A23" s="1"/>
      <c r="B23" s="117"/>
      <c r="C23" s="6">
        <f t="shared" ref="C23:C68" si="1">E22</f>
        <v>6.9444444444444441E-3</v>
      </c>
      <c r="D23" s="7" t="s">
        <v>1</v>
      </c>
      <c r="E23" s="8">
        <f t="shared" ref="E23:E68" si="2">C23+TIME(0,5,0)</f>
        <v>1.0416666666666666E-2</v>
      </c>
      <c r="F23" s="42"/>
      <c r="G23" s="2"/>
      <c r="H23" s="6">
        <f t="shared" ref="H23:H68" si="3">J22</f>
        <v>6.9444444444444441E-3</v>
      </c>
      <c r="I23" s="7" t="s">
        <v>1</v>
      </c>
      <c r="J23" s="8">
        <f t="shared" ref="J23:J68" si="4">H23+TIME(0,5,0)</f>
        <v>1.0416666666666666E-2</v>
      </c>
      <c r="K23" s="42"/>
      <c r="L23" s="135"/>
      <c r="M23" s="2"/>
      <c r="N23" s="6">
        <f t="shared" ref="N23:N68" si="5">P22</f>
        <v>6.9444444444444441E-3</v>
      </c>
      <c r="O23" s="7" t="s">
        <v>1</v>
      </c>
      <c r="P23" s="19">
        <f t="shared" ref="P23:P68" si="6">N23+TIME(0,5,0)</f>
        <v>1.0416666666666666E-2</v>
      </c>
      <c r="Q23" s="33">
        <f t="shared" si="0"/>
        <v>0</v>
      </c>
      <c r="R23" s="121"/>
      <c r="S23" s="135"/>
      <c r="T23" s="1"/>
    </row>
    <row r="24" spans="1:21" x14ac:dyDescent="0.45">
      <c r="B24" s="117"/>
      <c r="C24" s="6">
        <f t="shared" si="1"/>
        <v>1.0416666666666666E-2</v>
      </c>
      <c r="D24" s="7" t="s">
        <v>1</v>
      </c>
      <c r="E24" s="8">
        <f t="shared" si="2"/>
        <v>1.3888888888888888E-2</v>
      </c>
      <c r="F24" s="42"/>
      <c r="H24" s="6">
        <f t="shared" si="3"/>
        <v>1.0416666666666666E-2</v>
      </c>
      <c r="I24" s="7" t="s">
        <v>1</v>
      </c>
      <c r="J24" s="8">
        <f t="shared" si="4"/>
        <v>1.3888888888888888E-2</v>
      </c>
      <c r="K24" s="42"/>
      <c r="L24" s="135"/>
      <c r="N24" s="6">
        <f t="shared" si="5"/>
        <v>1.0416666666666666E-2</v>
      </c>
      <c r="O24" s="7" t="s">
        <v>1</v>
      </c>
      <c r="P24" s="19">
        <f t="shared" si="6"/>
        <v>1.3888888888888888E-2</v>
      </c>
      <c r="Q24" s="33">
        <f t="shared" si="0"/>
        <v>0</v>
      </c>
      <c r="R24" s="121"/>
      <c r="S24" s="135"/>
    </row>
    <row r="25" spans="1:21" x14ac:dyDescent="0.45">
      <c r="B25" s="117"/>
      <c r="C25" s="6">
        <f t="shared" si="1"/>
        <v>1.3888888888888888E-2</v>
      </c>
      <c r="D25" s="7" t="s">
        <v>1</v>
      </c>
      <c r="E25" s="8">
        <f t="shared" si="2"/>
        <v>1.7361111111111112E-2</v>
      </c>
      <c r="F25" s="42"/>
      <c r="H25" s="6">
        <f t="shared" si="3"/>
        <v>1.3888888888888888E-2</v>
      </c>
      <c r="I25" s="7" t="s">
        <v>1</v>
      </c>
      <c r="J25" s="8">
        <f t="shared" si="4"/>
        <v>1.7361111111111112E-2</v>
      </c>
      <c r="K25" s="42"/>
      <c r="L25" s="135"/>
      <c r="N25" s="6">
        <f t="shared" si="5"/>
        <v>1.3888888888888888E-2</v>
      </c>
      <c r="O25" s="7" t="s">
        <v>1</v>
      </c>
      <c r="P25" s="19">
        <f t="shared" si="6"/>
        <v>1.7361111111111112E-2</v>
      </c>
      <c r="Q25" s="33">
        <f t="shared" si="0"/>
        <v>0</v>
      </c>
      <c r="R25" s="121"/>
      <c r="S25" s="135"/>
    </row>
    <row r="26" spans="1:21" x14ac:dyDescent="0.45">
      <c r="B26" s="117"/>
      <c r="C26" s="6">
        <f t="shared" si="1"/>
        <v>1.7361111111111112E-2</v>
      </c>
      <c r="D26" s="7" t="s">
        <v>1</v>
      </c>
      <c r="E26" s="8">
        <f t="shared" si="2"/>
        <v>2.0833333333333336E-2</v>
      </c>
      <c r="F26" s="42"/>
      <c r="H26" s="6">
        <f t="shared" si="3"/>
        <v>1.7361111111111112E-2</v>
      </c>
      <c r="I26" s="7" t="s">
        <v>1</v>
      </c>
      <c r="J26" s="8">
        <f t="shared" si="4"/>
        <v>2.0833333333333336E-2</v>
      </c>
      <c r="K26" s="42"/>
      <c r="L26" s="135"/>
      <c r="N26" s="6">
        <f t="shared" si="5"/>
        <v>1.7361111111111112E-2</v>
      </c>
      <c r="O26" s="7" t="s">
        <v>1</v>
      </c>
      <c r="P26" s="19">
        <f t="shared" si="6"/>
        <v>2.0833333333333336E-2</v>
      </c>
      <c r="Q26" s="32">
        <f t="shared" si="0"/>
        <v>0</v>
      </c>
      <c r="R26" s="121"/>
      <c r="S26" s="135"/>
    </row>
    <row r="27" spans="1:21" x14ac:dyDescent="0.45">
      <c r="B27" s="117"/>
      <c r="C27" s="6">
        <f t="shared" si="1"/>
        <v>2.0833333333333336E-2</v>
      </c>
      <c r="D27" s="7" t="s">
        <v>1</v>
      </c>
      <c r="E27" s="8">
        <f t="shared" si="2"/>
        <v>2.4305555555555559E-2</v>
      </c>
      <c r="F27" s="42"/>
      <c r="H27" s="6">
        <f t="shared" si="3"/>
        <v>2.0833333333333336E-2</v>
      </c>
      <c r="I27" s="7" t="s">
        <v>1</v>
      </c>
      <c r="J27" s="8">
        <f t="shared" si="4"/>
        <v>2.4305555555555559E-2</v>
      </c>
      <c r="K27" s="42"/>
      <c r="L27" s="135"/>
      <c r="N27" s="6">
        <f t="shared" si="5"/>
        <v>2.0833333333333336E-2</v>
      </c>
      <c r="O27" s="7" t="s">
        <v>1</v>
      </c>
      <c r="P27" s="19">
        <f t="shared" si="6"/>
        <v>2.4305555555555559E-2</v>
      </c>
      <c r="Q27" s="32">
        <f t="shared" si="0"/>
        <v>0</v>
      </c>
      <c r="R27" s="121"/>
      <c r="S27" s="135"/>
    </row>
    <row r="28" spans="1:21" x14ac:dyDescent="0.45">
      <c r="B28" s="117"/>
      <c r="C28" s="6">
        <f t="shared" si="1"/>
        <v>2.4305555555555559E-2</v>
      </c>
      <c r="D28" s="7" t="s">
        <v>1</v>
      </c>
      <c r="E28" s="8">
        <f t="shared" si="2"/>
        <v>2.7777777777777783E-2</v>
      </c>
      <c r="F28" s="42"/>
      <c r="H28" s="6">
        <f t="shared" si="3"/>
        <v>2.4305555555555559E-2</v>
      </c>
      <c r="I28" s="7" t="s">
        <v>1</v>
      </c>
      <c r="J28" s="8">
        <f t="shared" si="4"/>
        <v>2.7777777777777783E-2</v>
      </c>
      <c r="K28" s="42"/>
      <c r="L28" s="135"/>
      <c r="N28" s="6">
        <f t="shared" si="5"/>
        <v>2.4305555555555559E-2</v>
      </c>
      <c r="O28" s="7" t="s">
        <v>1</v>
      </c>
      <c r="P28" s="19">
        <f t="shared" si="6"/>
        <v>2.7777777777777783E-2</v>
      </c>
      <c r="Q28" s="32">
        <f t="shared" si="0"/>
        <v>0</v>
      </c>
      <c r="R28" s="121"/>
      <c r="S28" s="135"/>
    </row>
    <row r="29" spans="1:21" x14ac:dyDescent="0.45">
      <c r="B29" s="117"/>
      <c r="C29" s="6">
        <f t="shared" si="1"/>
        <v>2.7777777777777783E-2</v>
      </c>
      <c r="D29" s="7" t="s">
        <v>1</v>
      </c>
      <c r="E29" s="8">
        <f t="shared" si="2"/>
        <v>3.1250000000000007E-2</v>
      </c>
      <c r="F29" s="42"/>
      <c r="H29" s="6">
        <f t="shared" si="3"/>
        <v>2.7777777777777783E-2</v>
      </c>
      <c r="I29" s="7" t="s">
        <v>1</v>
      </c>
      <c r="J29" s="8">
        <f t="shared" si="4"/>
        <v>3.1250000000000007E-2</v>
      </c>
      <c r="K29" s="42"/>
      <c r="L29" s="135"/>
      <c r="N29" s="6">
        <f t="shared" si="5"/>
        <v>2.7777777777777783E-2</v>
      </c>
      <c r="O29" s="7" t="s">
        <v>1</v>
      </c>
      <c r="P29" s="19">
        <f t="shared" si="6"/>
        <v>3.1250000000000007E-2</v>
      </c>
      <c r="Q29" s="32">
        <f t="shared" si="0"/>
        <v>0</v>
      </c>
      <c r="R29" s="121"/>
      <c r="S29" s="135"/>
    </row>
    <row r="30" spans="1:21" x14ac:dyDescent="0.45">
      <c r="B30" s="117"/>
      <c r="C30" s="6">
        <f t="shared" si="1"/>
        <v>3.1250000000000007E-2</v>
      </c>
      <c r="D30" s="7" t="s">
        <v>1</v>
      </c>
      <c r="E30" s="8">
        <f t="shared" si="2"/>
        <v>3.4722222222222231E-2</v>
      </c>
      <c r="F30" s="42"/>
      <c r="H30" s="6">
        <f t="shared" si="3"/>
        <v>3.1250000000000007E-2</v>
      </c>
      <c r="I30" s="7" t="s">
        <v>1</v>
      </c>
      <c r="J30" s="8">
        <f t="shared" si="4"/>
        <v>3.4722222222222231E-2</v>
      </c>
      <c r="K30" s="42"/>
      <c r="L30" s="135"/>
      <c r="N30" s="6">
        <f t="shared" si="5"/>
        <v>3.1250000000000007E-2</v>
      </c>
      <c r="O30" s="7" t="s">
        <v>1</v>
      </c>
      <c r="P30" s="19">
        <f t="shared" si="6"/>
        <v>3.4722222222222231E-2</v>
      </c>
      <c r="Q30" s="32">
        <f t="shared" si="0"/>
        <v>0</v>
      </c>
      <c r="R30" s="121"/>
      <c r="S30" s="135"/>
    </row>
    <row r="31" spans="1:21" x14ac:dyDescent="0.45">
      <c r="B31" s="117"/>
      <c r="C31" s="6">
        <f t="shared" si="1"/>
        <v>3.4722222222222231E-2</v>
      </c>
      <c r="D31" s="7" t="s">
        <v>1</v>
      </c>
      <c r="E31" s="8">
        <f t="shared" si="2"/>
        <v>3.8194444444444454E-2</v>
      </c>
      <c r="F31" s="42"/>
      <c r="H31" s="6">
        <f t="shared" si="3"/>
        <v>3.4722222222222231E-2</v>
      </c>
      <c r="I31" s="7" t="s">
        <v>1</v>
      </c>
      <c r="J31" s="8">
        <f t="shared" si="4"/>
        <v>3.8194444444444454E-2</v>
      </c>
      <c r="K31" s="42"/>
      <c r="L31" s="135"/>
      <c r="N31" s="6">
        <f t="shared" si="5"/>
        <v>3.4722222222222231E-2</v>
      </c>
      <c r="O31" s="7" t="s">
        <v>1</v>
      </c>
      <c r="P31" s="19">
        <f t="shared" si="6"/>
        <v>3.8194444444444454E-2</v>
      </c>
      <c r="Q31" s="32">
        <f t="shared" si="0"/>
        <v>0</v>
      </c>
      <c r="R31" s="121"/>
      <c r="S31" s="135"/>
    </row>
    <row r="32" spans="1:21" x14ac:dyDescent="0.45">
      <c r="B32" s="118"/>
      <c r="C32" s="9">
        <f t="shared" si="1"/>
        <v>3.8194444444444454E-2</v>
      </c>
      <c r="D32" s="10" t="s">
        <v>1</v>
      </c>
      <c r="E32" s="11">
        <f t="shared" si="2"/>
        <v>4.1666666666666678E-2</v>
      </c>
      <c r="F32" s="43"/>
      <c r="H32" s="9">
        <f t="shared" si="3"/>
        <v>3.8194444444444454E-2</v>
      </c>
      <c r="I32" s="10" t="s">
        <v>1</v>
      </c>
      <c r="J32" s="11">
        <f t="shared" si="4"/>
        <v>4.1666666666666678E-2</v>
      </c>
      <c r="K32" s="43"/>
      <c r="L32" s="135"/>
      <c r="N32" s="9">
        <f t="shared" si="5"/>
        <v>3.8194444444444454E-2</v>
      </c>
      <c r="O32" s="10" t="s">
        <v>1</v>
      </c>
      <c r="P32" s="20">
        <f t="shared" si="6"/>
        <v>4.1666666666666678E-2</v>
      </c>
      <c r="Q32" s="34">
        <f t="shared" si="0"/>
        <v>0</v>
      </c>
      <c r="R32" s="122"/>
      <c r="S32" s="135"/>
    </row>
    <row r="33" spans="2:19" x14ac:dyDescent="0.45">
      <c r="B33" s="123" t="s">
        <v>7</v>
      </c>
      <c r="C33" s="15">
        <f t="shared" si="1"/>
        <v>4.1666666666666678E-2</v>
      </c>
      <c r="D33" s="16" t="s">
        <v>1</v>
      </c>
      <c r="E33" s="17">
        <f t="shared" si="2"/>
        <v>4.5138888888888902E-2</v>
      </c>
      <c r="F33" s="41"/>
      <c r="H33" s="15">
        <f t="shared" si="3"/>
        <v>4.1666666666666678E-2</v>
      </c>
      <c r="I33" s="16" t="s">
        <v>1</v>
      </c>
      <c r="J33" s="17">
        <f t="shared" si="4"/>
        <v>4.5138888888888902E-2</v>
      </c>
      <c r="K33" s="41"/>
      <c r="L33" s="63"/>
      <c r="N33" s="15">
        <f t="shared" si="5"/>
        <v>4.1666666666666678E-2</v>
      </c>
      <c r="O33" s="16" t="s">
        <v>1</v>
      </c>
      <c r="P33" s="21">
        <f t="shared" si="6"/>
        <v>4.5138888888888902E-2</v>
      </c>
      <c r="Q33" s="32">
        <f t="shared" si="0"/>
        <v>0</v>
      </c>
      <c r="R33" s="74"/>
      <c r="S33" s="63"/>
    </row>
    <row r="34" spans="2:19" x14ac:dyDescent="0.45">
      <c r="B34" s="123"/>
      <c r="C34" s="6">
        <f t="shared" si="1"/>
        <v>4.5138888888888902E-2</v>
      </c>
      <c r="D34" s="7" t="s">
        <v>1</v>
      </c>
      <c r="E34" s="8">
        <f t="shared" si="2"/>
        <v>4.8611111111111126E-2</v>
      </c>
      <c r="F34" s="41"/>
      <c r="H34" s="6">
        <f t="shared" si="3"/>
        <v>4.5138888888888902E-2</v>
      </c>
      <c r="I34" s="7" t="s">
        <v>1</v>
      </c>
      <c r="J34" s="8">
        <f t="shared" si="4"/>
        <v>4.8611111111111126E-2</v>
      </c>
      <c r="K34" s="41"/>
      <c r="L34" s="63"/>
      <c r="N34" s="6">
        <f t="shared" si="5"/>
        <v>4.5138888888888902E-2</v>
      </c>
      <c r="O34" s="7" t="s">
        <v>1</v>
      </c>
      <c r="P34" s="19">
        <f t="shared" si="6"/>
        <v>4.8611111111111126E-2</v>
      </c>
      <c r="Q34" s="32">
        <f t="shared" si="0"/>
        <v>0</v>
      </c>
      <c r="R34" s="75"/>
      <c r="S34" s="63"/>
    </row>
    <row r="35" spans="2:19" x14ac:dyDescent="0.45">
      <c r="B35" s="123"/>
      <c r="C35" s="6">
        <f t="shared" si="1"/>
        <v>4.8611111111111126E-2</v>
      </c>
      <c r="D35" s="7" t="s">
        <v>1</v>
      </c>
      <c r="E35" s="8">
        <f t="shared" si="2"/>
        <v>5.208333333333335E-2</v>
      </c>
      <c r="F35" s="42"/>
      <c r="H35" s="6">
        <f t="shared" si="3"/>
        <v>4.8611111111111126E-2</v>
      </c>
      <c r="I35" s="7" t="s">
        <v>1</v>
      </c>
      <c r="J35" s="8">
        <f t="shared" si="4"/>
        <v>5.208333333333335E-2</v>
      </c>
      <c r="K35" s="42"/>
      <c r="L35" s="72"/>
      <c r="N35" s="6">
        <f t="shared" si="5"/>
        <v>4.8611111111111126E-2</v>
      </c>
      <c r="O35" s="7" t="s">
        <v>1</v>
      </c>
      <c r="P35" s="19">
        <f t="shared" si="6"/>
        <v>5.208333333333335E-2</v>
      </c>
      <c r="Q35" s="33">
        <f t="shared" si="0"/>
        <v>0</v>
      </c>
      <c r="R35" s="75"/>
      <c r="S35" s="63"/>
    </row>
    <row r="36" spans="2:19" x14ac:dyDescent="0.45">
      <c r="B36" s="123"/>
      <c r="C36" s="6">
        <f t="shared" si="1"/>
        <v>5.208333333333335E-2</v>
      </c>
      <c r="D36" s="7" t="s">
        <v>1</v>
      </c>
      <c r="E36" s="8">
        <f t="shared" si="2"/>
        <v>5.5555555555555573E-2</v>
      </c>
      <c r="F36" s="42"/>
      <c r="H36" s="6">
        <f t="shared" si="3"/>
        <v>5.208333333333335E-2</v>
      </c>
      <c r="I36" s="7" t="s">
        <v>1</v>
      </c>
      <c r="J36" s="8">
        <f t="shared" si="4"/>
        <v>5.5555555555555573E-2</v>
      </c>
      <c r="K36" s="42"/>
      <c r="L36" s="72"/>
      <c r="N36" s="6">
        <f t="shared" si="5"/>
        <v>5.208333333333335E-2</v>
      </c>
      <c r="O36" s="7" t="s">
        <v>1</v>
      </c>
      <c r="P36" s="19">
        <f t="shared" si="6"/>
        <v>5.5555555555555573E-2</v>
      </c>
      <c r="Q36" s="33">
        <f t="shared" si="0"/>
        <v>0</v>
      </c>
      <c r="R36" s="75"/>
      <c r="S36" s="63"/>
    </row>
    <row r="37" spans="2:19" x14ac:dyDescent="0.45">
      <c r="B37" s="123"/>
      <c r="C37" s="6">
        <f t="shared" si="1"/>
        <v>5.5555555555555573E-2</v>
      </c>
      <c r="D37" s="7" t="s">
        <v>1</v>
      </c>
      <c r="E37" s="8">
        <f t="shared" si="2"/>
        <v>5.9027777777777797E-2</v>
      </c>
      <c r="F37" s="42"/>
      <c r="H37" s="6">
        <f t="shared" si="3"/>
        <v>5.5555555555555573E-2</v>
      </c>
      <c r="I37" s="7" t="s">
        <v>1</v>
      </c>
      <c r="J37" s="8">
        <f t="shared" si="4"/>
        <v>5.9027777777777797E-2</v>
      </c>
      <c r="K37" s="42"/>
      <c r="L37" s="72"/>
      <c r="N37" s="6">
        <f t="shared" si="5"/>
        <v>5.5555555555555573E-2</v>
      </c>
      <c r="O37" s="7" t="s">
        <v>1</v>
      </c>
      <c r="P37" s="19">
        <f t="shared" si="6"/>
        <v>5.9027777777777797E-2</v>
      </c>
      <c r="Q37" s="33">
        <f t="shared" si="0"/>
        <v>0</v>
      </c>
      <c r="R37" s="75"/>
      <c r="S37" s="63"/>
    </row>
    <row r="38" spans="2:19" x14ac:dyDescent="0.45">
      <c r="B38" s="123"/>
      <c r="C38" s="6">
        <f t="shared" si="1"/>
        <v>5.9027777777777797E-2</v>
      </c>
      <c r="D38" s="7" t="s">
        <v>1</v>
      </c>
      <c r="E38" s="8">
        <f t="shared" si="2"/>
        <v>6.2500000000000014E-2</v>
      </c>
      <c r="F38" s="42"/>
      <c r="H38" s="6">
        <f t="shared" si="3"/>
        <v>5.9027777777777797E-2</v>
      </c>
      <c r="I38" s="7" t="s">
        <v>1</v>
      </c>
      <c r="J38" s="8">
        <f t="shared" si="4"/>
        <v>6.2500000000000014E-2</v>
      </c>
      <c r="K38" s="42"/>
      <c r="L38" s="63"/>
      <c r="N38" s="6">
        <f t="shared" si="5"/>
        <v>5.9027777777777797E-2</v>
      </c>
      <c r="O38" s="7" t="s">
        <v>1</v>
      </c>
      <c r="P38" s="19">
        <f t="shared" si="6"/>
        <v>6.2500000000000014E-2</v>
      </c>
      <c r="Q38" s="32">
        <f t="shared" si="0"/>
        <v>0</v>
      </c>
      <c r="R38" s="75"/>
      <c r="S38" s="63"/>
    </row>
    <row r="39" spans="2:19" x14ac:dyDescent="0.45">
      <c r="B39" s="123"/>
      <c r="C39" s="6">
        <f t="shared" si="1"/>
        <v>6.2500000000000014E-2</v>
      </c>
      <c r="D39" s="7" t="s">
        <v>1</v>
      </c>
      <c r="E39" s="8">
        <f t="shared" si="2"/>
        <v>6.5972222222222238E-2</v>
      </c>
      <c r="F39" s="42"/>
      <c r="H39" s="6">
        <f t="shared" si="3"/>
        <v>6.2500000000000014E-2</v>
      </c>
      <c r="I39" s="7" t="s">
        <v>1</v>
      </c>
      <c r="J39" s="8">
        <f t="shared" si="4"/>
        <v>6.5972222222222238E-2</v>
      </c>
      <c r="K39" s="42"/>
      <c r="L39" s="63"/>
      <c r="N39" s="6">
        <f t="shared" si="5"/>
        <v>6.2500000000000014E-2</v>
      </c>
      <c r="O39" s="7" t="s">
        <v>1</v>
      </c>
      <c r="P39" s="19">
        <f t="shared" si="6"/>
        <v>6.5972222222222238E-2</v>
      </c>
      <c r="Q39" s="32">
        <f t="shared" si="0"/>
        <v>0</v>
      </c>
      <c r="R39" s="75"/>
      <c r="S39" s="63"/>
    </row>
    <row r="40" spans="2:19" x14ac:dyDescent="0.45">
      <c r="B40" s="123"/>
      <c r="C40" s="6">
        <f t="shared" si="1"/>
        <v>6.5972222222222238E-2</v>
      </c>
      <c r="D40" s="7" t="s">
        <v>1</v>
      </c>
      <c r="E40" s="8">
        <f t="shared" si="2"/>
        <v>6.9444444444444461E-2</v>
      </c>
      <c r="F40" s="42"/>
      <c r="H40" s="6">
        <f t="shared" si="3"/>
        <v>6.5972222222222238E-2</v>
      </c>
      <c r="I40" s="7" t="s">
        <v>1</v>
      </c>
      <c r="J40" s="8">
        <f t="shared" si="4"/>
        <v>6.9444444444444461E-2</v>
      </c>
      <c r="K40" s="42"/>
      <c r="L40" s="63"/>
      <c r="N40" s="6">
        <f t="shared" si="5"/>
        <v>6.5972222222222238E-2</v>
      </c>
      <c r="O40" s="7" t="s">
        <v>1</v>
      </c>
      <c r="P40" s="19">
        <f t="shared" si="6"/>
        <v>6.9444444444444461E-2</v>
      </c>
      <c r="Q40" s="32">
        <f t="shared" si="0"/>
        <v>0</v>
      </c>
      <c r="R40" s="75"/>
      <c r="S40" s="63"/>
    </row>
    <row r="41" spans="2:19" x14ac:dyDescent="0.45">
      <c r="B41" s="123"/>
      <c r="C41" s="6">
        <f t="shared" si="1"/>
        <v>6.9444444444444461E-2</v>
      </c>
      <c r="D41" s="7" t="s">
        <v>1</v>
      </c>
      <c r="E41" s="8">
        <f t="shared" si="2"/>
        <v>7.2916666666666685E-2</v>
      </c>
      <c r="F41" s="42"/>
      <c r="H41" s="6">
        <f t="shared" si="3"/>
        <v>6.9444444444444461E-2</v>
      </c>
      <c r="I41" s="7" t="s">
        <v>1</v>
      </c>
      <c r="J41" s="8">
        <f t="shared" si="4"/>
        <v>7.2916666666666685E-2</v>
      </c>
      <c r="K41" s="42"/>
      <c r="L41" s="63"/>
      <c r="N41" s="6">
        <f t="shared" si="5"/>
        <v>6.9444444444444461E-2</v>
      </c>
      <c r="O41" s="7" t="s">
        <v>1</v>
      </c>
      <c r="P41" s="19">
        <f t="shared" si="6"/>
        <v>7.2916666666666685E-2</v>
      </c>
      <c r="Q41" s="32">
        <f t="shared" si="0"/>
        <v>0</v>
      </c>
      <c r="R41" s="75"/>
      <c r="S41" s="63"/>
    </row>
    <row r="42" spans="2:19" x14ac:dyDescent="0.45">
      <c r="B42" s="123"/>
      <c r="C42" s="6">
        <f t="shared" si="1"/>
        <v>7.2916666666666685E-2</v>
      </c>
      <c r="D42" s="7" t="s">
        <v>1</v>
      </c>
      <c r="E42" s="8">
        <f t="shared" si="2"/>
        <v>7.6388888888888909E-2</v>
      </c>
      <c r="F42" s="42"/>
      <c r="H42" s="6">
        <f t="shared" si="3"/>
        <v>7.2916666666666685E-2</v>
      </c>
      <c r="I42" s="7" t="s">
        <v>1</v>
      </c>
      <c r="J42" s="8">
        <f t="shared" si="4"/>
        <v>7.6388888888888909E-2</v>
      </c>
      <c r="K42" s="42"/>
      <c r="L42" s="63"/>
      <c r="N42" s="6">
        <f t="shared" si="5"/>
        <v>7.2916666666666685E-2</v>
      </c>
      <c r="O42" s="7" t="s">
        <v>1</v>
      </c>
      <c r="P42" s="19">
        <f t="shared" si="6"/>
        <v>7.6388888888888909E-2</v>
      </c>
      <c r="Q42" s="32">
        <f t="shared" si="0"/>
        <v>0</v>
      </c>
      <c r="R42" s="75"/>
      <c r="S42" s="63"/>
    </row>
    <row r="43" spans="2:19" x14ac:dyDescent="0.45">
      <c r="B43" s="123"/>
      <c r="C43" s="6">
        <f t="shared" si="1"/>
        <v>7.6388888888888909E-2</v>
      </c>
      <c r="D43" s="7" t="s">
        <v>1</v>
      </c>
      <c r="E43" s="8">
        <f t="shared" si="2"/>
        <v>7.9861111111111133E-2</v>
      </c>
      <c r="F43" s="42"/>
      <c r="H43" s="6">
        <f t="shared" si="3"/>
        <v>7.6388888888888909E-2</v>
      </c>
      <c r="I43" s="7" t="s">
        <v>1</v>
      </c>
      <c r="J43" s="8">
        <f t="shared" si="4"/>
        <v>7.9861111111111133E-2</v>
      </c>
      <c r="K43" s="42"/>
      <c r="L43" s="63"/>
      <c r="N43" s="6">
        <f t="shared" si="5"/>
        <v>7.6388888888888909E-2</v>
      </c>
      <c r="O43" s="7" t="s">
        <v>1</v>
      </c>
      <c r="P43" s="19">
        <f t="shared" si="6"/>
        <v>7.9861111111111133E-2</v>
      </c>
      <c r="Q43" s="32">
        <f t="shared" si="0"/>
        <v>0</v>
      </c>
      <c r="R43" s="75"/>
      <c r="S43" s="63"/>
    </row>
    <row r="44" spans="2:19" x14ac:dyDescent="0.45">
      <c r="B44" s="123"/>
      <c r="C44" s="12">
        <f t="shared" si="1"/>
        <v>7.9861111111111133E-2</v>
      </c>
      <c r="D44" s="13" t="s">
        <v>1</v>
      </c>
      <c r="E44" s="14">
        <f t="shared" si="2"/>
        <v>8.3333333333333356E-2</v>
      </c>
      <c r="F44" s="44"/>
      <c r="H44" s="12">
        <f t="shared" si="3"/>
        <v>7.9861111111111133E-2</v>
      </c>
      <c r="I44" s="13" t="s">
        <v>1</v>
      </c>
      <c r="J44" s="14">
        <f t="shared" si="4"/>
        <v>8.3333333333333356E-2</v>
      </c>
      <c r="K44" s="44"/>
      <c r="L44" s="63"/>
      <c r="N44" s="12">
        <f t="shared" si="5"/>
        <v>7.9861111111111133E-2</v>
      </c>
      <c r="O44" s="13" t="s">
        <v>1</v>
      </c>
      <c r="P44" s="22">
        <f t="shared" si="6"/>
        <v>8.3333333333333356E-2</v>
      </c>
      <c r="Q44" s="35">
        <f t="shared" si="0"/>
        <v>0</v>
      </c>
      <c r="R44" s="76"/>
      <c r="S44" s="63"/>
    </row>
    <row r="45" spans="2:19" x14ac:dyDescent="0.45">
      <c r="B45" s="123"/>
      <c r="C45" s="3">
        <f t="shared" si="1"/>
        <v>8.3333333333333356E-2</v>
      </c>
      <c r="D45" s="4" t="s">
        <v>1</v>
      </c>
      <c r="E45" s="5">
        <f t="shared" si="2"/>
        <v>8.680555555555558E-2</v>
      </c>
      <c r="F45" s="45"/>
      <c r="H45" s="3">
        <f t="shared" si="3"/>
        <v>8.3333333333333356E-2</v>
      </c>
      <c r="I45" s="4" t="s">
        <v>1</v>
      </c>
      <c r="J45" s="5">
        <f t="shared" si="4"/>
        <v>8.680555555555558E-2</v>
      </c>
      <c r="K45" s="45"/>
      <c r="L45" s="63"/>
      <c r="N45" s="3">
        <f t="shared" si="5"/>
        <v>8.3333333333333356E-2</v>
      </c>
      <c r="O45" s="4" t="s">
        <v>1</v>
      </c>
      <c r="P45" s="18">
        <f t="shared" si="6"/>
        <v>8.680555555555558E-2</v>
      </c>
      <c r="Q45" s="36">
        <f t="shared" si="0"/>
        <v>0</v>
      </c>
      <c r="R45" s="75"/>
      <c r="S45" s="63"/>
    </row>
    <row r="46" spans="2:19" x14ac:dyDescent="0.45">
      <c r="B46" s="123"/>
      <c r="C46" s="6">
        <f t="shared" si="1"/>
        <v>8.680555555555558E-2</v>
      </c>
      <c r="D46" s="7" t="s">
        <v>1</v>
      </c>
      <c r="E46" s="8">
        <f t="shared" si="2"/>
        <v>9.0277777777777804E-2</v>
      </c>
      <c r="F46" s="42"/>
      <c r="H46" s="6">
        <f t="shared" si="3"/>
        <v>8.680555555555558E-2</v>
      </c>
      <c r="I46" s="7" t="s">
        <v>1</v>
      </c>
      <c r="J46" s="8">
        <f t="shared" si="4"/>
        <v>9.0277777777777804E-2</v>
      </c>
      <c r="K46" s="42"/>
      <c r="L46" s="63"/>
      <c r="N46" s="6">
        <f t="shared" si="5"/>
        <v>8.680555555555558E-2</v>
      </c>
      <c r="O46" s="7" t="s">
        <v>1</v>
      </c>
      <c r="P46" s="19">
        <f t="shared" si="6"/>
        <v>9.0277777777777804E-2</v>
      </c>
      <c r="Q46" s="32">
        <f t="shared" si="0"/>
        <v>0</v>
      </c>
      <c r="R46" s="75"/>
      <c r="S46" s="63"/>
    </row>
    <row r="47" spans="2:19" x14ac:dyDescent="0.45">
      <c r="B47" s="123"/>
      <c r="C47" s="6">
        <f t="shared" si="1"/>
        <v>9.0277777777777804E-2</v>
      </c>
      <c r="D47" s="7" t="s">
        <v>1</v>
      </c>
      <c r="E47" s="8">
        <f t="shared" si="2"/>
        <v>9.3750000000000028E-2</v>
      </c>
      <c r="F47" s="42"/>
      <c r="H47" s="6">
        <f t="shared" si="3"/>
        <v>9.0277777777777804E-2</v>
      </c>
      <c r="I47" s="7" t="s">
        <v>1</v>
      </c>
      <c r="J47" s="8">
        <f t="shared" si="4"/>
        <v>9.3750000000000028E-2</v>
      </c>
      <c r="K47" s="42"/>
      <c r="L47" s="63"/>
      <c r="N47" s="6">
        <f t="shared" si="5"/>
        <v>9.0277777777777804E-2</v>
      </c>
      <c r="O47" s="7" t="s">
        <v>1</v>
      </c>
      <c r="P47" s="19">
        <f t="shared" si="6"/>
        <v>9.3750000000000028E-2</v>
      </c>
      <c r="Q47" s="32">
        <f t="shared" si="0"/>
        <v>0</v>
      </c>
      <c r="R47" s="75"/>
      <c r="S47" s="63"/>
    </row>
    <row r="48" spans="2:19" x14ac:dyDescent="0.45">
      <c r="B48" s="123"/>
      <c r="C48" s="6">
        <f t="shared" si="1"/>
        <v>9.3750000000000028E-2</v>
      </c>
      <c r="D48" s="7" t="s">
        <v>1</v>
      </c>
      <c r="E48" s="8">
        <f t="shared" si="2"/>
        <v>9.7222222222222252E-2</v>
      </c>
      <c r="F48" s="42"/>
      <c r="H48" s="6">
        <f t="shared" si="3"/>
        <v>9.3750000000000028E-2</v>
      </c>
      <c r="I48" s="7" t="s">
        <v>1</v>
      </c>
      <c r="J48" s="8">
        <f t="shared" si="4"/>
        <v>9.7222222222222252E-2</v>
      </c>
      <c r="K48" s="42"/>
      <c r="L48" s="63"/>
      <c r="N48" s="6">
        <f t="shared" si="5"/>
        <v>9.3750000000000028E-2</v>
      </c>
      <c r="O48" s="7" t="s">
        <v>1</v>
      </c>
      <c r="P48" s="19">
        <f t="shared" si="6"/>
        <v>9.7222222222222252E-2</v>
      </c>
      <c r="Q48" s="32">
        <f t="shared" si="0"/>
        <v>0</v>
      </c>
      <c r="R48" s="75"/>
      <c r="S48" s="63"/>
    </row>
    <row r="49" spans="2:19" x14ac:dyDescent="0.45">
      <c r="B49" s="123"/>
      <c r="C49" s="6">
        <f t="shared" si="1"/>
        <v>9.7222222222222252E-2</v>
      </c>
      <c r="D49" s="7" t="s">
        <v>1</v>
      </c>
      <c r="E49" s="8">
        <f t="shared" si="2"/>
        <v>0.10069444444444448</v>
      </c>
      <c r="F49" s="42"/>
      <c r="H49" s="6">
        <f t="shared" si="3"/>
        <v>9.7222222222222252E-2</v>
      </c>
      <c r="I49" s="7" t="s">
        <v>1</v>
      </c>
      <c r="J49" s="8">
        <f t="shared" si="4"/>
        <v>0.10069444444444448</v>
      </c>
      <c r="K49" s="42"/>
      <c r="L49" s="63"/>
      <c r="N49" s="6">
        <f t="shared" si="5"/>
        <v>9.7222222222222252E-2</v>
      </c>
      <c r="O49" s="7" t="s">
        <v>1</v>
      </c>
      <c r="P49" s="19">
        <f t="shared" si="6"/>
        <v>0.10069444444444448</v>
      </c>
      <c r="Q49" s="32">
        <f t="shared" si="0"/>
        <v>0</v>
      </c>
      <c r="R49" s="75"/>
      <c r="S49" s="63"/>
    </row>
    <row r="50" spans="2:19" x14ac:dyDescent="0.45">
      <c r="B50" s="123"/>
      <c r="C50" s="6">
        <f t="shared" si="1"/>
        <v>0.10069444444444448</v>
      </c>
      <c r="D50" s="7" t="s">
        <v>1</v>
      </c>
      <c r="E50" s="8">
        <f t="shared" si="2"/>
        <v>0.1041666666666667</v>
      </c>
      <c r="F50" s="42"/>
      <c r="H50" s="6">
        <f t="shared" si="3"/>
        <v>0.10069444444444448</v>
      </c>
      <c r="I50" s="7" t="s">
        <v>1</v>
      </c>
      <c r="J50" s="8">
        <f t="shared" si="4"/>
        <v>0.1041666666666667</v>
      </c>
      <c r="K50" s="42"/>
      <c r="L50" s="63"/>
      <c r="N50" s="6">
        <f t="shared" si="5"/>
        <v>0.10069444444444448</v>
      </c>
      <c r="O50" s="7" t="s">
        <v>1</v>
      </c>
      <c r="P50" s="19">
        <f t="shared" si="6"/>
        <v>0.1041666666666667</v>
      </c>
      <c r="Q50" s="32">
        <f t="shared" si="0"/>
        <v>0</v>
      </c>
      <c r="R50" s="75"/>
      <c r="S50" s="63"/>
    </row>
    <row r="51" spans="2:19" x14ac:dyDescent="0.45">
      <c r="B51" s="123"/>
      <c r="C51" s="6">
        <f t="shared" si="1"/>
        <v>0.1041666666666667</v>
      </c>
      <c r="D51" s="7" t="s">
        <v>1</v>
      </c>
      <c r="E51" s="8">
        <f t="shared" si="2"/>
        <v>0.10763888888888892</v>
      </c>
      <c r="F51" s="42"/>
      <c r="H51" s="6">
        <f t="shared" si="3"/>
        <v>0.1041666666666667</v>
      </c>
      <c r="I51" s="7" t="s">
        <v>1</v>
      </c>
      <c r="J51" s="8">
        <f t="shared" si="4"/>
        <v>0.10763888888888892</v>
      </c>
      <c r="K51" s="42"/>
      <c r="L51" s="63"/>
      <c r="N51" s="6">
        <f t="shared" si="5"/>
        <v>0.1041666666666667</v>
      </c>
      <c r="O51" s="7" t="s">
        <v>1</v>
      </c>
      <c r="P51" s="19">
        <f t="shared" si="6"/>
        <v>0.10763888888888892</v>
      </c>
      <c r="Q51" s="32">
        <f t="shared" si="0"/>
        <v>0</v>
      </c>
      <c r="R51" s="75"/>
      <c r="S51" s="63"/>
    </row>
    <row r="52" spans="2:19" x14ac:dyDescent="0.45">
      <c r="B52" s="123"/>
      <c r="C52" s="6">
        <f t="shared" si="1"/>
        <v>0.10763888888888892</v>
      </c>
      <c r="D52" s="7" t="s">
        <v>1</v>
      </c>
      <c r="E52" s="8">
        <f t="shared" si="2"/>
        <v>0.11111111111111115</v>
      </c>
      <c r="F52" s="42"/>
      <c r="H52" s="6">
        <f t="shared" si="3"/>
        <v>0.10763888888888892</v>
      </c>
      <c r="I52" s="7" t="s">
        <v>1</v>
      </c>
      <c r="J52" s="8">
        <f t="shared" si="4"/>
        <v>0.11111111111111115</v>
      </c>
      <c r="K52" s="42"/>
      <c r="L52" s="63"/>
      <c r="N52" s="6">
        <f t="shared" si="5"/>
        <v>0.10763888888888892</v>
      </c>
      <c r="O52" s="7" t="s">
        <v>1</v>
      </c>
      <c r="P52" s="19">
        <f t="shared" si="6"/>
        <v>0.11111111111111115</v>
      </c>
      <c r="Q52" s="32">
        <f t="shared" si="0"/>
        <v>0</v>
      </c>
      <c r="R52" s="77"/>
      <c r="S52" s="63"/>
    </row>
    <row r="53" spans="2:19" x14ac:dyDescent="0.45">
      <c r="B53" s="123"/>
      <c r="C53" s="6">
        <f t="shared" si="1"/>
        <v>0.11111111111111115</v>
      </c>
      <c r="D53" s="7" t="s">
        <v>1</v>
      </c>
      <c r="E53" s="8">
        <f t="shared" si="2"/>
        <v>0.11458333333333337</v>
      </c>
      <c r="F53" s="42"/>
      <c r="H53" s="6">
        <f t="shared" si="3"/>
        <v>0.11111111111111115</v>
      </c>
      <c r="I53" s="7" t="s">
        <v>1</v>
      </c>
      <c r="J53" s="8">
        <f t="shared" si="4"/>
        <v>0.11458333333333337</v>
      </c>
      <c r="K53" s="42"/>
      <c r="L53" s="63"/>
      <c r="N53" s="6">
        <f t="shared" si="5"/>
        <v>0.11111111111111115</v>
      </c>
      <c r="O53" s="7" t="s">
        <v>1</v>
      </c>
      <c r="P53" s="19">
        <f t="shared" si="6"/>
        <v>0.11458333333333337</v>
      </c>
      <c r="Q53" s="32">
        <f t="shared" si="0"/>
        <v>0</v>
      </c>
      <c r="R53" s="75"/>
      <c r="S53" s="63"/>
    </row>
    <row r="54" spans="2:19" x14ac:dyDescent="0.45">
      <c r="B54" s="123"/>
      <c r="C54" s="6">
        <f t="shared" si="1"/>
        <v>0.11458333333333337</v>
      </c>
      <c r="D54" s="7" t="s">
        <v>1</v>
      </c>
      <c r="E54" s="8">
        <f t="shared" si="2"/>
        <v>0.11805555555555559</v>
      </c>
      <c r="F54" s="42"/>
      <c r="H54" s="6">
        <f t="shared" si="3"/>
        <v>0.11458333333333337</v>
      </c>
      <c r="I54" s="7" t="s">
        <v>1</v>
      </c>
      <c r="J54" s="8">
        <f t="shared" si="4"/>
        <v>0.11805555555555559</v>
      </c>
      <c r="K54" s="42"/>
      <c r="L54" s="63"/>
      <c r="N54" s="6">
        <f t="shared" si="5"/>
        <v>0.11458333333333337</v>
      </c>
      <c r="O54" s="7" t="s">
        <v>1</v>
      </c>
      <c r="P54" s="19">
        <f t="shared" si="6"/>
        <v>0.11805555555555559</v>
      </c>
      <c r="Q54" s="32">
        <f t="shared" si="0"/>
        <v>0</v>
      </c>
      <c r="R54" s="75"/>
      <c r="S54" s="63"/>
    </row>
    <row r="55" spans="2:19" x14ac:dyDescent="0.45">
      <c r="B55" s="123"/>
      <c r="C55" s="6">
        <f t="shared" si="1"/>
        <v>0.11805555555555559</v>
      </c>
      <c r="D55" s="7" t="s">
        <v>1</v>
      </c>
      <c r="E55" s="8">
        <f t="shared" si="2"/>
        <v>0.12152777777777782</v>
      </c>
      <c r="F55" s="42"/>
      <c r="H55" s="6">
        <f t="shared" si="3"/>
        <v>0.11805555555555559</v>
      </c>
      <c r="I55" s="7" t="s">
        <v>1</v>
      </c>
      <c r="J55" s="8">
        <f t="shared" si="4"/>
        <v>0.12152777777777782</v>
      </c>
      <c r="K55" s="42"/>
      <c r="L55" s="63"/>
      <c r="N55" s="6">
        <f t="shared" si="5"/>
        <v>0.11805555555555559</v>
      </c>
      <c r="O55" s="7" t="s">
        <v>1</v>
      </c>
      <c r="P55" s="19">
        <f t="shared" si="6"/>
        <v>0.12152777777777782</v>
      </c>
      <c r="Q55" s="32">
        <f t="shared" si="0"/>
        <v>0</v>
      </c>
      <c r="R55" s="75"/>
      <c r="S55" s="63"/>
    </row>
    <row r="56" spans="2:19" x14ac:dyDescent="0.45">
      <c r="B56" s="123"/>
      <c r="C56" s="12">
        <f t="shared" si="1"/>
        <v>0.12152777777777782</v>
      </c>
      <c r="D56" s="13" t="s">
        <v>1</v>
      </c>
      <c r="E56" s="14">
        <f t="shared" si="2"/>
        <v>0.12500000000000003</v>
      </c>
      <c r="F56" s="44"/>
      <c r="H56" s="12">
        <f t="shared" si="3"/>
        <v>0.12152777777777782</v>
      </c>
      <c r="I56" s="13" t="s">
        <v>1</v>
      </c>
      <c r="J56" s="14">
        <f t="shared" si="4"/>
        <v>0.12500000000000003</v>
      </c>
      <c r="K56" s="44"/>
      <c r="L56" s="63"/>
      <c r="N56" s="12">
        <f t="shared" si="5"/>
        <v>0.12152777777777782</v>
      </c>
      <c r="O56" s="13" t="s">
        <v>1</v>
      </c>
      <c r="P56" s="22">
        <f t="shared" si="6"/>
        <v>0.12500000000000003</v>
      </c>
      <c r="Q56" s="37">
        <f t="shared" si="0"/>
        <v>0</v>
      </c>
      <c r="R56" s="76"/>
      <c r="S56" s="63"/>
    </row>
    <row r="57" spans="2:19" x14ac:dyDescent="0.45">
      <c r="B57" s="123"/>
      <c r="C57" s="3">
        <f t="shared" si="1"/>
        <v>0.12500000000000003</v>
      </c>
      <c r="D57" s="4" t="s">
        <v>1</v>
      </c>
      <c r="E57" s="5">
        <f t="shared" si="2"/>
        <v>0.12847222222222224</v>
      </c>
      <c r="F57" s="45"/>
      <c r="H57" s="3">
        <f t="shared" si="3"/>
        <v>0.12500000000000003</v>
      </c>
      <c r="I57" s="4" t="s">
        <v>1</v>
      </c>
      <c r="J57" s="5">
        <f t="shared" si="4"/>
        <v>0.12847222222222224</v>
      </c>
      <c r="K57" s="45"/>
      <c r="L57" s="63"/>
      <c r="N57" s="3">
        <f t="shared" si="5"/>
        <v>0.12500000000000003</v>
      </c>
      <c r="O57" s="4" t="s">
        <v>1</v>
      </c>
      <c r="P57" s="18">
        <f t="shared" si="6"/>
        <v>0.12847222222222224</v>
      </c>
      <c r="Q57" s="32">
        <f t="shared" si="0"/>
        <v>0</v>
      </c>
      <c r="R57" s="75"/>
      <c r="S57" s="63"/>
    </row>
    <row r="58" spans="2:19" x14ac:dyDescent="0.45">
      <c r="B58" s="123"/>
      <c r="C58" s="6">
        <f t="shared" si="1"/>
        <v>0.12847222222222224</v>
      </c>
      <c r="D58" s="7" t="s">
        <v>1</v>
      </c>
      <c r="E58" s="8">
        <f t="shared" si="2"/>
        <v>0.13194444444444445</v>
      </c>
      <c r="F58" s="42"/>
      <c r="H58" s="6">
        <f t="shared" si="3"/>
        <v>0.12847222222222224</v>
      </c>
      <c r="I58" s="7" t="s">
        <v>1</v>
      </c>
      <c r="J58" s="8">
        <f t="shared" si="4"/>
        <v>0.13194444444444445</v>
      </c>
      <c r="K58" s="42"/>
      <c r="L58" s="63"/>
      <c r="N58" s="6">
        <f t="shared" si="5"/>
        <v>0.12847222222222224</v>
      </c>
      <c r="O58" s="7" t="s">
        <v>1</v>
      </c>
      <c r="P58" s="19">
        <f t="shared" si="6"/>
        <v>0.13194444444444445</v>
      </c>
      <c r="Q58" s="32">
        <f t="shared" si="0"/>
        <v>0</v>
      </c>
      <c r="R58" s="75"/>
      <c r="S58" s="63"/>
    </row>
    <row r="59" spans="2:19" x14ac:dyDescent="0.45">
      <c r="B59" s="123"/>
      <c r="C59" s="6">
        <f t="shared" si="1"/>
        <v>0.13194444444444445</v>
      </c>
      <c r="D59" s="7" t="s">
        <v>1</v>
      </c>
      <c r="E59" s="8">
        <f t="shared" si="2"/>
        <v>0.13541666666666666</v>
      </c>
      <c r="F59" s="42"/>
      <c r="H59" s="6">
        <f t="shared" si="3"/>
        <v>0.13194444444444445</v>
      </c>
      <c r="I59" s="7" t="s">
        <v>1</v>
      </c>
      <c r="J59" s="8">
        <f t="shared" si="4"/>
        <v>0.13541666666666666</v>
      </c>
      <c r="K59" s="42"/>
      <c r="L59" s="63"/>
      <c r="N59" s="6">
        <f t="shared" si="5"/>
        <v>0.13194444444444445</v>
      </c>
      <c r="O59" s="7" t="s">
        <v>1</v>
      </c>
      <c r="P59" s="19">
        <f t="shared" si="6"/>
        <v>0.13541666666666666</v>
      </c>
      <c r="Q59" s="32">
        <f t="shared" si="0"/>
        <v>0</v>
      </c>
      <c r="R59" s="75"/>
      <c r="S59" s="63"/>
    </row>
    <row r="60" spans="2:19" x14ac:dyDescent="0.45">
      <c r="B60" s="123"/>
      <c r="C60" s="6">
        <f t="shared" si="1"/>
        <v>0.13541666666666666</v>
      </c>
      <c r="D60" s="7" t="s">
        <v>1</v>
      </c>
      <c r="E60" s="8">
        <f t="shared" si="2"/>
        <v>0.13888888888888887</v>
      </c>
      <c r="F60" s="42"/>
      <c r="H60" s="6">
        <f t="shared" si="3"/>
        <v>0.13541666666666666</v>
      </c>
      <c r="I60" s="7" t="s">
        <v>1</v>
      </c>
      <c r="J60" s="8">
        <f t="shared" si="4"/>
        <v>0.13888888888888887</v>
      </c>
      <c r="K60" s="42"/>
      <c r="L60" s="63"/>
      <c r="N60" s="6">
        <f t="shared" si="5"/>
        <v>0.13541666666666666</v>
      </c>
      <c r="O60" s="7" t="s">
        <v>1</v>
      </c>
      <c r="P60" s="19">
        <f t="shared" si="6"/>
        <v>0.13888888888888887</v>
      </c>
      <c r="Q60" s="32">
        <f t="shared" si="0"/>
        <v>0</v>
      </c>
      <c r="R60" s="75"/>
      <c r="S60" s="63"/>
    </row>
    <row r="61" spans="2:19" x14ac:dyDescent="0.45">
      <c r="B61" s="123"/>
      <c r="C61" s="6">
        <f t="shared" si="1"/>
        <v>0.13888888888888887</v>
      </c>
      <c r="D61" s="7" t="s">
        <v>1</v>
      </c>
      <c r="E61" s="8">
        <f t="shared" si="2"/>
        <v>0.14236111111111108</v>
      </c>
      <c r="F61" s="42"/>
      <c r="H61" s="6">
        <f t="shared" si="3"/>
        <v>0.13888888888888887</v>
      </c>
      <c r="I61" s="7" t="s">
        <v>1</v>
      </c>
      <c r="J61" s="8">
        <f t="shared" si="4"/>
        <v>0.14236111111111108</v>
      </c>
      <c r="K61" s="42"/>
      <c r="L61" s="63"/>
      <c r="N61" s="6">
        <f t="shared" si="5"/>
        <v>0.13888888888888887</v>
      </c>
      <c r="O61" s="7" t="s">
        <v>1</v>
      </c>
      <c r="P61" s="19">
        <f t="shared" si="6"/>
        <v>0.14236111111111108</v>
      </c>
      <c r="Q61" s="32">
        <f t="shared" si="0"/>
        <v>0</v>
      </c>
      <c r="R61" s="75"/>
      <c r="S61" s="63"/>
    </row>
    <row r="62" spans="2:19" x14ac:dyDescent="0.45">
      <c r="B62" s="123"/>
      <c r="C62" s="6">
        <f t="shared" si="1"/>
        <v>0.14236111111111108</v>
      </c>
      <c r="D62" s="7" t="s">
        <v>1</v>
      </c>
      <c r="E62" s="8">
        <f t="shared" si="2"/>
        <v>0.14583333333333329</v>
      </c>
      <c r="F62" s="42"/>
      <c r="H62" s="6">
        <f t="shared" si="3"/>
        <v>0.14236111111111108</v>
      </c>
      <c r="I62" s="7" t="s">
        <v>1</v>
      </c>
      <c r="J62" s="8">
        <f t="shared" si="4"/>
        <v>0.14583333333333329</v>
      </c>
      <c r="K62" s="42"/>
      <c r="L62" s="63"/>
      <c r="N62" s="6">
        <f t="shared" si="5"/>
        <v>0.14236111111111108</v>
      </c>
      <c r="O62" s="7" t="s">
        <v>1</v>
      </c>
      <c r="P62" s="19">
        <f t="shared" si="6"/>
        <v>0.14583333333333329</v>
      </c>
      <c r="Q62" s="32">
        <f t="shared" si="0"/>
        <v>0</v>
      </c>
      <c r="R62" s="75"/>
      <c r="S62" s="63"/>
    </row>
    <row r="63" spans="2:19" x14ac:dyDescent="0.45">
      <c r="B63" s="123"/>
      <c r="C63" s="6">
        <f t="shared" si="1"/>
        <v>0.14583333333333329</v>
      </c>
      <c r="D63" s="7" t="s">
        <v>1</v>
      </c>
      <c r="E63" s="8">
        <f t="shared" si="2"/>
        <v>0.1493055555555555</v>
      </c>
      <c r="F63" s="42"/>
      <c r="H63" s="6">
        <f t="shared" si="3"/>
        <v>0.14583333333333329</v>
      </c>
      <c r="I63" s="7" t="s">
        <v>1</v>
      </c>
      <c r="J63" s="8">
        <f t="shared" si="4"/>
        <v>0.1493055555555555</v>
      </c>
      <c r="K63" s="42"/>
      <c r="L63" s="63"/>
      <c r="N63" s="6">
        <f t="shared" si="5"/>
        <v>0.14583333333333329</v>
      </c>
      <c r="O63" s="7" t="s">
        <v>1</v>
      </c>
      <c r="P63" s="19">
        <f t="shared" si="6"/>
        <v>0.1493055555555555</v>
      </c>
      <c r="Q63" s="32">
        <f t="shared" si="0"/>
        <v>0</v>
      </c>
      <c r="R63" s="75"/>
      <c r="S63" s="63"/>
    </row>
    <row r="64" spans="2:19" x14ac:dyDescent="0.45">
      <c r="B64" s="123"/>
      <c r="C64" s="6">
        <f t="shared" si="1"/>
        <v>0.1493055555555555</v>
      </c>
      <c r="D64" s="7" t="s">
        <v>1</v>
      </c>
      <c r="E64" s="8">
        <f t="shared" si="2"/>
        <v>0.15277777777777771</v>
      </c>
      <c r="F64" s="42"/>
      <c r="H64" s="6">
        <f t="shared" si="3"/>
        <v>0.1493055555555555</v>
      </c>
      <c r="I64" s="7" t="s">
        <v>1</v>
      </c>
      <c r="J64" s="8">
        <f t="shared" si="4"/>
        <v>0.15277777777777771</v>
      </c>
      <c r="K64" s="42"/>
      <c r="L64" s="63"/>
      <c r="N64" s="6">
        <f t="shared" si="5"/>
        <v>0.1493055555555555</v>
      </c>
      <c r="O64" s="7" t="s">
        <v>1</v>
      </c>
      <c r="P64" s="19">
        <f t="shared" si="6"/>
        <v>0.15277777777777771</v>
      </c>
      <c r="Q64" s="32">
        <f t="shared" si="0"/>
        <v>0</v>
      </c>
      <c r="R64" s="75"/>
      <c r="S64" s="63"/>
    </row>
    <row r="65" spans="2:19" x14ac:dyDescent="0.45">
      <c r="B65" s="123"/>
      <c r="C65" s="6">
        <f t="shared" si="1"/>
        <v>0.15277777777777771</v>
      </c>
      <c r="D65" s="7" t="s">
        <v>1</v>
      </c>
      <c r="E65" s="8">
        <f t="shared" si="2"/>
        <v>0.15624999999999992</v>
      </c>
      <c r="F65" s="42"/>
      <c r="H65" s="6">
        <f t="shared" si="3"/>
        <v>0.15277777777777771</v>
      </c>
      <c r="I65" s="7" t="s">
        <v>1</v>
      </c>
      <c r="J65" s="8">
        <f t="shared" si="4"/>
        <v>0.15624999999999992</v>
      </c>
      <c r="K65" s="42"/>
      <c r="L65" s="63"/>
      <c r="N65" s="6">
        <f t="shared" si="5"/>
        <v>0.15277777777777771</v>
      </c>
      <c r="O65" s="7" t="s">
        <v>1</v>
      </c>
      <c r="P65" s="19">
        <f t="shared" si="6"/>
        <v>0.15624999999999992</v>
      </c>
      <c r="Q65" s="32">
        <f t="shared" si="0"/>
        <v>0</v>
      </c>
      <c r="R65" s="75"/>
      <c r="S65" s="63"/>
    </row>
    <row r="66" spans="2:19" x14ac:dyDescent="0.45">
      <c r="B66" s="123"/>
      <c r="C66" s="6">
        <f t="shared" si="1"/>
        <v>0.15624999999999992</v>
      </c>
      <c r="D66" s="7" t="s">
        <v>1</v>
      </c>
      <c r="E66" s="8">
        <f t="shared" si="2"/>
        <v>0.15972222222222213</v>
      </c>
      <c r="F66" s="42"/>
      <c r="H66" s="6">
        <f t="shared" si="3"/>
        <v>0.15624999999999992</v>
      </c>
      <c r="I66" s="7" t="s">
        <v>1</v>
      </c>
      <c r="J66" s="8">
        <f t="shared" si="4"/>
        <v>0.15972222222222213</v>
      </c>
      <c r="K66" s="42"/>
      <c r="L66" s="63"/>
      <c r="N66" s="6">
        <f t="shared" si="5"/>
        <v>0.15624999999999992</v>
      </c>
      <c r="O66" s="7" t="s">
        <v>1</v>
      </c>
      <c r="P66" s="19">
        <f t="shared" si="6"/>
        <v>0.15972222222222213</v>
      </c>
      <c r="Q66" s="32">
        <f t="shared" si="0"/>
        <v>0</v>
      </c>
      <c r="R66" s="75"/>
      <c r="S66" s="63"/>
    </row>
    <row r="67" spans="2:19" x14ac:dyDescent="0.45">
      <c r="B67" s="123"/>
      <c r="C67" s="6">
        <f t="shared" si="1"/>
        <v>0.15972222222222213</v>
      </c>
      <c r="D67" s="7" t="s">
        <v>1</v>
      </c>
      <c r="E67" s="8">
        <f t="shared" si="2"/>
        <v>0.16319444444444434</v>
      </c>
      <c r="F67" s="42"/>
      <c r="H67" s="6">
        <f t="shared" si="3"/>
        <v>0.15972222222222213</v>
      </c>
      <c r="I67" s="7" t="s">
        <v>1</v>
      </c>
      <c r="J67" s="8">
        <f t="shared" si="4"/>
        <v>0.16319444444444434</v>
      </c>
      <c r="K67" s="42"/>
      <c r="L67" s="63"/>
      <c r="N67" s="6">
        <f t="shared" si="5"/>
        <v>0.15972222222222213</v>
      </c>
      <c r="O67" s="7" t="s">
        <v>1</v>
      </c>
      <c r="P67" s="19">
        <f t="shared" si="6"/>
        <v>0.16319444444444434</v>
      </c>
      <c r="Q67" s="32">
        <f t="shared" si="0"/>
        <v>0</v>
      </c>
      <c r="R67" s="75"/>
      <c r="S67" s="63"/>
    </row>
    <row r="68" spans="2:19" x14ac:dyDescent="0.45">
      <c r="B68" s="123"/>
      <c r="C68" s="9">
        <f t="shared" si="1"/>
        <v>0.16319444444444434</v>
      </c>
      <c r="D68" s="10" t="s">
        <v>1</v>
      </c>
      <c r="E68" s="11">
        <f t="shared" si="2"/>
        <v>0.16666666666666655</v>
      </c>
      <c r="F68" s="43"/>
      <c r="H68" s="9">
        <f t="shared" si="3"/>
        <v>0.16319444444444434</v>
      </c>
      <c r="I68" s="10" t="s">
        <v>1</v>
      </c>
      <c r="J68" s="11">
        <f t="shared" si="4"/>
        <v>0.16666666666666655</v>
      </c>
      <c r="K68" s="43"/>
      <c r="L68" s="63"/>
      <c r="N68" s="9">
        <f t="shared" si="5"/>
        <v>0.16319444444444434</v>
      </c>
      <c r="O68" s="10" t="s">
        <v>1</v>
      </c>
      <c r="P68" s="20">
        <f t="shared" si="6"/>
        <v>0.16666666666666655</v>
      </c>
      <c r="Q68" s="38">
        <f t="shared" si="0"/>
        <v>0</v>
      </c>
      <c r="R68" s="76"/>
      <c r="S68" s="63"/>
    </row>
    <row r="69" spans="2:19" x14ac:dyDescent="0.45">
      <c r="C69" s="2"/>
      <c r="D69" s="1"/>
      <c r="E69" s="2"/>
      <c r="L69" s="65"/>
      <c r="S69" s="65"/>
    </row>
    <row r="70" spans="2:19" x14ac:dyDescent="0.45">
      <c r="C70" s="2"/>
      <c r="D70" s="1"/>
      <c r="E70" s="2"/>
      <c r="L70" s="65"/>
      <c r="S70" s="65"/>
    </row>
    <row r="71" spans="2:19" x14ac:dyDescent="0.45">
      <c r="C71" s="2"/>
      <c r="D71" s="1"/>
      <c r="E71" s="2"/>
      <c r="L71" s="65"/>
      <c r="S71" s="65"/>
    </row>
    <row r="72" spans="2:19" x14ac:dyDescent="0.45">
      <c r="C72" s="2"/>
      <c r="D72" s="1"/>
      <c r="E72" s="2"/>
      <c r="L72" s="65"/>
      <c r="S72" s="65"/>
    </row>
    <row r="73" spans="2:19" x14ac:dyDescent="0.45">
      <c r="C73" s="2"/>
      <c r="D73" s="1"/>
      <c r="E73" s="2"/>
      <c r="L73" s="65"/>
      <c r="S73" s="65"/>
    </row>
    <row r="74" spans="2:19" x14ac:dyDescent="0.45">
      <c r="C74" s="2"/>
      <c r="D74" s="1"/>
      <c r="E74" s="2"/>
      <c r="L74" s="65"/>
      <c r="S74" s="65"/>
    </row>
    <row r="75" spans="2:19" x14ac:dyDescent="0.45">
      <c r="C75" s="2"/>
      <c r="D75" s="1"/>
      <c r="E75" s="2"/>
      <c r="L75" s="65"/>
      <c r="S75" s="65"/>
    </row>
    <row r="76" spans="2:19" x14ac:dyDescent="0.45">
      <c r="C76" s="2"/>
      <c r="D76" s="1"/>
      <c r="E76" s="2"/>
      <c r="L76" s="65"/>
      <c r="S76" s="65"/>
    </row>
    <row r="77" spans="2:19" x14ac:dyDescent="0.45">
      <c r="C77" s="2"/>
      <c r="D77" s="1"/>
      <c r="E77" s="2"/>
      <c r="L77" s="65"/>
      <c r="S77" s="65"/>
    </row>
    <row r="78" spans="2:19" x14ac:dyDescent="0.45">
      <c r="C78" s="2"/>
      <c r="D78" s="1"/>
      <c r="E78" s="2"/>
      <c r="L78" s="65"/>
      <c r="S78" s="65"/>
    </row>
    <row r="79" spans="2:19" x14ac:dyDescent="0.45">
      <c r="C79" s="2"/>
      <c r="D79" s="1"/>
      <c r="E79" s="2"/>
      <c r="L79" s="65"/>
      <c r="S79" s="65"/>
    </row>
    <row r="80" spans="2:19" x14ac:dyDescent="0.45">
      <c r="L80" s="65"/>
      <c r="S80" s="65"/>
    </row>
    <row r="81" spans="12:19" x14ac:dyDescent="0.45">
      <c r="L81" s="65"/>
      <c r="S81" s="65"/>
    </row>
    <row r="82" spans="12:19" x14ac:dyDescent="0.45">
      <c r="L82" s="65"/>
      <c r="S82" s="65"/>
    </row>
    <row r="83" spans="12:19" x14ac:dyDescent="0.45">
      <c r="L83" s="65"/>
      <c r="S83" s="65"/>
    </row>
    <row r="84" spans="12:19" x14ac:dyDescent="0.45">
      <c r="L84" s="65"/>
      <c r="S84" s="65"/>
    </row>
    <row r="85" spans="12:19" x14ac:dyDescent="0.45">
      <c r="L85" s="65"/>
      <c r="S85" s="65"/>
    </row>
    <row r="86" spans="12:19" x14ac:dyDescent="0.45">
      <c r="L86" s="65"/>
      <c r="S86" s="65"/>
    </row>
    <row r="87" spans="12:19" x14ac:dyDescent="0.45">
      <c r="L87" s="65"/>
      <c r="S87" s="65"/>
    </row>
    <row r="88" spans="12:19" x14ac:dyDescent="0.45">
      <c r="L88" s="65"/>
      <c r="S88" s="65"/>
    </row>
    <row r="89" spans="12:19" x14ac:dyDescent="0.45">
      <c r="L89" s="65"/>
      <c r="S89" s="65"/>
    </row>
    <row r="90" spans="12:19" x14ac:dyDescent="0.45">
      <c r="L90" s="65"/>
      <c r="S90" s="65"/>
    </row>
    <row r="91" spans="12:19" x14ac:dyDescent="0.45">
      <c r="L91" s="65"/>
      <c r="S91" s="65"/>
    </row>
    <row r="92" spans="12:19" x14ac:dyDescent="0.45">
      <c r="L92" s="65"/>
      <c r="S92" s="65"/>
    </row>
    <row r="93" spans="12:19" x14ac:dyDescent="0.45">
      <c r="L93" s="65"/>
      <c r="S93" s="65"/>
    </row>
    <row r="94" spans="12:19" x14ac:dyDescent="0.45">
      <c r="L94" s="65"/>
      <c r="S94" s="65"/>
    </row>
    <row r="95" spans="12:19" x14ac:dyDescent="0.45">
      <c r="L95" s="65"/>
    </row>
    <row r="96" spans="12:19" x14ac:dyDescent="0.45">
      <c r="L96" s="65"/>
    </row>
    <row r="97" spans="12:12" x14ac:dyDescent="0.45">
      <c r="L97" s="65"/>
    </row>
    <row r="98" spans="12:12" x14ac:dyDescent="0.45">
      <c r="L98" s="65"/>
    </row>
    <row r="99" spans="12:12" x14ac:dyDescent="0.45">
      <c r="L99" s="65"/>
    </row>
    <row r="100" spans="12:12" x14ac:dyDescent="0.45">
      <c r="L100" s="65"/>
    </row>
    <row r="101" spans="12:12" x14ac:dyDescent="0.45">
      <c r="L101" s="65"/>
    </row>
    <row r="102" spans="12:12" x14ac:dyDescent="0.45">
      <c r="L102" s="65"/>
    </row>
    <row r="103" spans="12:12" x14ac:dyDescent="0.45">
      <c r="L103" s="65"/>
    </row>
    <row r="104" spans="12:12" x14ac:dyDescent="0.45">
      <c r="L104" s="65"/>
    </row>
    <row r="105" spans="12:12" x14ac:dyDescent="0.45">
      <c r="L105" s="65"/>
    </row>
    <row r="106" spans="12:12" x14ac:dyDescent="0.45">
      <c r="L106" s="65"/>
    </row>
    <row r="107" spans="12:12" x14ac:dyDescent="0.45">
      <c r="L107" s="65"/>
    </row>
    <row r="108" spans="12:12" x14ac:dyDescent="0.45">
      <c r="L108" s="65"/>
    </row>
    <row r="109" spans="12:12" x14ac:dyDescent="0.45">
      <c r="L109" s="65"/>
    </row>
    <row r="110" spans="12:12" x14ac:dyDescent="0.45">
      <c r="L110" s="65"/>
    </row>
    <row r="111" spans="12:12" x14ac:dyDescent="0.45">
      <c r="L111" s="65"/>
    </row>
    <row r="112" spans="12:12" x14ac:dyDescent="0.45">
      <c r="L112" s="65"/>
    </row>
    <row r="113" spans="12:12" x14ac:dyDescent="0.45">
      <c r="L113" s="65"/>
    </row>
    <row r="114" spans="12:12" x14ac:dyDescent="0.45">
      <c r="L114" s="65"/>
    </row>
    <row r="115" spans="12:12" x14ac:dyDescent="0.45">
      <c r="L115" s="65"/>
    </row>
    <row r="116" spans="12:12" x14ac:dyDescent="0.45">
      <c r="L116" s="65"/>
    </row>
    <row r="117" spans="12:12" x14ac:dyDescent="0.45">
      <c r="L117" s="65"/>
    </row>
    <row r="118" spans="12:12" x14ac:dyDescent="0.45">
      <c r="L118" s="65"/>
    </row>
    <row r="119" spans="12:12" x14ac:dyDescent="0.45">
      <c r="L119" s="65"/>
    </row>
    <row r="120" spans="12:12" x14ac:dyDescent="0.45">
      <c r="L120" s="65"/>
    </row>
    <row r="121" spans="12:12" x14ac:dyDescent="0.45">
      <c r="L121" s="65"/>
    </row>
    <row r="122" spans="12:12" x14ac:dyDescent="0.45">
      <c r="L122" s="65"/>
    </row>
    <row r="123" spans="12:12" x14ac:dyDescent="0.45">
      <c r="L123" s="65"/>
    </row>
    <row r="124" spans="12:12" x14ac:dyDescent="0.45">
      <c r="L124" s="65"/>
    </row>
    <row r="125" spans="12:12" x14ac:dyDescent="0.45">
      <c r="L125" s="65"/>
    </row>
    <row r="126" spans="12:12" x14ac:dyDescent="0.45">
      <c r="L126" s="65"/>
    </row>
    <row r="127" spans="12:12" x14ac:dyDescent="0.45">
      <c r="L127" s="65"/>
    </row>
    <row r="128" spans="12:12" x14ac:dyDescent="0.45">
      <c r="L128" s="65"/>
    </row>
    <row r="129" spans="12:12" x14ac:dyDescent="0.45">
      <c r="L129" s="65"/>
    </row>
    <row r="130" spans="12:12" x14ac:dyDescent="0.45">
      <c r="L130" s="65"/>
    </row>
    <row r="131" spans="12:12" x14ac:dyDescent="0.45">
      <c r="L131" s="65"/>
    </row>
    <row r="132" spans="12:12" x14ac:dyDescent="0.45">
      <c r="L132" s="65"/>
    </row>
    <row r="133" spans="12:12" x14ac:dyDescent="0.45">
      <c r="L133" s="65"/>
    </row>
    <row r="134" spans="12:12" x14ac:dyDescent="0.45">
      <c r="L134" s="65"/>
    </row>
    <row r="135" spans="12:12" x14ac:dyDescent="0.45">
      <c r="L135" s="65"/>
    </row>
    <row r="136" spans="12:12" x14ac:dyDescent="0.45">
      <c r="L136" s="65"/>
    </row>
    <row r="137" spans="12:12" x14ac:dyDescent="0.45">
      <c r="L137" s="65"/>
    </row>
    <row r="138" spans="12:12" x14ac:dyDescent="0.45">
      <c r="L138" s="65"/>
    </row>
    <row r="139" spans="12:12" x14ac:dyDescent="0.45">
      <c r="L139" s="65"/>
    </row>
    <row r="140" spans="12:12" x14ac:dyDescent="0.45">
      <c r="L140" s="65"/>
    </row>
    <row r="141" spans="12:12" x14ac:dyDescent="0.45">
      <c r="L141" s="65"/>
    </row>
    <row r="142" spans="12:12" x14ac:dyDescent="0.45">
      <c r="L142" s="65"/>
    </row>
    <row r="143" spans="12:12" x14ac:dyDescent="0.45">
      <c r="L143" s="65"/>
    </row>
    <row r="144" spans="12:12" x14ac:dyDescent="0.45">
      <c r="L144" s="65"/>
    </row>
    <row r="145" spans="12:12" x14ac:dyDescent="0.45">
      <c r="L145" s="65"/>
    </row>
    <row r="146" spans="12:12" x14ac:dyDescent="0.45">
      <c r="L146" s="65"/>
    </row>
    <row r="147" spans="12:12" x14ac:dyDescent="0.45">
      <c r="L147" s="65"/>
    </row>
    <row r="148" spans="12:12" x14ac:dyDescent="0.45">
      <c r="L148" s="65"/>
    </row>
    <row r="149" spans="12:12" x14ac:dyDescent="0.45">
      <c r="L149" s="65"/>
    </row>
  </sheetData>
  <mergeCells count="21">
    <mergeCell ref="B21:B32"/>
    <mergeCell ref="L21:L32"/>
    <mergeCell ref="R21:R32"/>
    <mergeCell ref="S21:S32"/>
    <mergeCell ref="B33:B68"/>
    <mergeCell ref="N20:P20"/>
    <mergeCell ref="B5:D5"/>
    <mergeCell ref="E5:G5"/>
    <mergeCell ref="B6:D6"/>
    <mergeCell ref="E6:G6"/>
    <mergeCell ref="B9:D9"/>
    <mergeCell ref="E9:G9"/>
    <mergeCell ref="B10:D10"/>
    <mergeCell ref="E10:G10"/>
    <mergeCell ref="B11:D11"/>
    <mergeCell ref="B20:E20"/>
    <mergeCell ref="H20:J20"/>
    <mergeCell ref="B7:D7"/>
    <mergeCell ref="E7:G7"/>
    <mergeCell ref="B8:D8"/>
    <mergeCell ref="E8:G8"/>
  </mergeCells>
  <phoneticPr fontId="1"/>
  <pageMargins left="0.39370078740157483" right="0.39370078740157483" top="0.74803149606299213" bottom="0.74803149606299213" header="0.31496062992125984" footer="0.31496062992125984"/>
  <pageSetup paperSize="9" scale="55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402FF-2B5F-4B29-A474-5BB5B5D33C48}">
  <sheetPr codeName="Sheet4">
    <pageSetUpPr fitToPage="1"/>
  </sheetPr>
  <dimension ref="A1:U243"/>
  <sheetViews>
    <sheetView showGridLines="0" view="pageBreakPreview" zoomScale="70" zoomScaleNormal="85" zoomScaleSheetLayoutView="70" workbookViewId="0"/>
  </sheetViews>
  <sheetFormatPr defaultColWidth="9" defaultRowHeight="18" x14ac:dyDescent="0.45"/>
  <cols>
    <col min="1" max="1" width="2.19921875" style="24" customWidth="1"/>
    <col min="2" max="2" width="3.5" style="24" customWidth="1"/>
    <col min="3" max="4" width="8.69921875" style="24" customWidth="1"/>
    <col min="5" max="11" width="9" style="24"/>
    <col min="12" max="12" width="11.09765625" style="59" customWidth="1"/>
    <col min="13" max="16" width="9" style="24"/>
    <col min="17" max="17" width="10" style="24" customWidth="1"/>
    <col min="18" max="18" width="11.09765625" style="24" customWidth="1"/>
    <col min="19" max="19" width="3.69921875" style="59" customWidth="1"/>
    <col min="20" max="20" width="6" style="24" customWidth="1"/>
    <col min="21" max="16384" width="9" style="24"/>
  </cols>
  <sheetData>
    <row r="1" spans="2:7" x14ac:dyDescent="0.45">
      <c r="B1" s="26"/>
    </row>
    <row r="2" spans="2:7" x14ac:dyDescent="0.45">
      <c r="B2" s="97" t="s">
        <v>44</v>
      </c>
    </row>
    <row r="3" spans="2:7" ht="25.2" customHeight="1" x14ac:dyDescent="0.45">
      <c r="B3" s="86" t="s">
        <v>33</v>
      </c>
    </row>
    <row r="5" spans="2:7" x14ac:dyDescent="0.45">
      <c r="B5" s="98" t="s">
        <v>0</v>
      </c>
      <c r="C5" s="99"/>
      <c r="D5" s="100"/>
      <c r="E5" s="124" t="s">
        <v>16</v>
      </c>
      <c r="F5" s="124"/>
      <c r="G5" s="124"/>
    </row>
    <row r="6" spans="2:7" x14ac:dyDescent="0.45">
      <c r="B6" s="98" t="s">
        <v>3</v>
      </c>
      <c r="C6" s="99"/>
      <c r="D6" s="100"/>
      <c r="E6" s="124" t="s">
        <v>15</v>
      </c>
      <c r="F6" s="124"/>
      <c r="G6" s="124"/>
    </row>
    <row r="7" spans="2:7" x14ac:dyDescent="0.45">
      <c r="B7" s="98" t="s">
        <v>24</v>
      </c>
      <c r="C7" s="99"/>
      <c r="D7" s="100"/>
      <c r="E7" s="131" t="s">
        <v>20</v>
      </c>
      <c r="F7" s="132"/>
      <c r="G7" s="133"/>
    </row>
    <row r="8" spans="2:7" x14ac:dyDescent="0.45">
      <c r="B8" s="98" t="s">
        <v>21</v>
      </c>
      <c r="C8" s="99"/>
      <c r="D8" s="100"/>
      <c r="E8" s="131" t="s">
        <v>22</v>
      </c>
      <c r="F8" s="132"/>
      <c r="G8" s="133"/>
    </row>
    <row r="9" spans="2:7" x14ac:dyDescent="0.45">
      <c r="B9" s="102" t="s">
        <v>5</v>
      </c>
      <c r="C9" s="103"/>
      <c r="D9" s="104"/>
      <c r="E9" s="125">
        <v>500</v>
      </c>
      <c r="F9" s="126"/>
      <c r="G9" s="127"/>
    </row>
    <row r="10" spans="2:7" x14ac:dyDescent="0.45">
      <c r="B10" s="139" t="s">
        <v>17</v>
      </c>
      <c r="C10" s="140"/>
      <c r="D10" s="141"/>
      <c r="E10" s="128">
        <v>43556</v>
      </c>
      <c r="F10" s="129"/>
      <c r="G10" s="130"/>
    </row>
    <row r="11" spans="2:7" x14ac:dyDescent="0.45">
      <c r="B11" s="142" t="s">
        <v>18</v>
      </c>
      <c r="C11" s="143"/>
      <c r="D11" s="144"/>
      <c r="E11" s="47">
        <v>0.45833333333333331</v>
      </c>
      <c r="F11" s="56" t="s">
        <v>4</v>
      </c>
      <c r="G11" s="25">
        <f>E11+TIME(4,0,0)</f>
        <v>0.625</v>
      </c>
    </row>
    <row r="12" spans="2:7" x14ac:dyDescent="0.45">
      <c r="B12" s="30" t="s">
        <v>8</v>
      </c>
      <c r="C12" s="27"/>
      <c r="D12" s="27"/>
      <c r="E12" s="28"/>
      <c r="F12" s="28"/>
      <c r="G12" s="28"/>
    </row>
    <row r="13" spans="2:7" x14ac:dyDescent="0.45">
      <c r="B13" s="39" t="s">
        <v>19</v>
      </c>
      <c r="C13" s="27"/>
      <c r="D13" s="27"/>
      <c r="E13" s="28"/>
      <c r="F13" s="28"/>
      <c r="G13" s="28"/>
    </row>
    <row r="14" spans="2:7" x14ac:dyDescent="0.45">
      <c r="B14" s="26" t="s">
        <v>36</v>
      </c>
      <c r="C14" s="27"/>
      <c r="D14" s="27"/>
      <c r="E14" s="28"/>
      <c r="F14" s="28"/>
      <c r="G14" s="28"/>
    </row>
    <row r="15" spans="2:7" x14ac:dyDescent="0.45">
      <c r="B15" s="52"/>
      <c r="C15" s="27"/>
      <c r="D15" s="27"/>
      <c r="E15" s="28"/>
      <c r="F15" s="28"/>
      <c r="G15" s="28"/>
    </row>
    <row r="16" spans="2:7" x14ac:dyDescent="0.45">
      <c r="B16" s="52"/>
    </row>
    <row r="17" spans="1:21" x14ac:dyDescent="0.45">
      <c r="B17" s="52"/>
    </row>
    <row r="18" spans="1:21" x14ac:dyDescent="0.45">
      <c r="B18" s="52"/>
    </row>
    <row r="19" spans="1:21" s="1" customFormat="1" x14ac:dyDescent="0.45">
      <c r="A19" s="24"/>
      <c r="B19" s="26" t="s">
        <v>9</v>
      </c>
      <c r="C19" s="24"/>
      <c r="D19" s="24"/>
      <c r="E19" s="24"/>
      <c r="F19" s="24"/>
      <c r="G19" s="24"/>
      <c r="H19" s="24" t="s">
        <v>26</v>
      </c>
      <c r="I19" s="24"/>
      <c r="J19" s="24"/>
      <c r="K19" s="24"/>
      <c r="L19" s="59"/>
      <c r="M19" s="24"/>
      <c r="N19" s="24" t="s">
        <v>13</v>
      </c>
      <c r="O19" s="24"/>
      <c r="P19" s="24"/>
      <c r="Q19" s="24"/>
      <c r="R19" s="24"/>
      <c r="S19" s="59"/>
      <c r="T19" s="24"/>
    </row>
    <row r="20" spans="1:21" s="1" customFormat="1" ht="50.4" x14ac:dyDescent="0.45">
      <c r="A20" s="24"/>
      <c r="B20" s="145" t="s">
        <v>2</v>
      </c>
      <c r="C20" s="145"/>
      <c r="D20" s="145"/>
      <c r="E20" s="145"/>
      <c r="F20" s="29" t="s">
        <v>10</v>
      </c>
      <c r="H20" s="136" t="s">
        <v>2</v>
      </c>
      <c r="I20" s="137"/>
      <c r="J20" s="138"/>
      <c r="K20" s="29" t="s">
        <v>11</v>
      </c>
      <c r="L20" s="62"/>
      <c r="N20" s="136" t="s">
        <v>2</v>
      </c>
      <c r="O20" s="137"/>
      <c r="P20" s="138"/>
      <c r="Q20" s="83" t="s">
        <v>45</v>
      </c>
      <c r="R20" s="46" t="s">
        <v>25</v>
      </c>
      <c r="S20" s="73"/>
      <c r="T20" s="24"/>
    </row>
    <row r="21" spans="1:21" s="1" customFormat="1" x14ac:dyDescent="0.45">
      <c r="B21" s="116" t="s">
        <v>6</v>
      </c>
      <c r="C21" s="3">
        <f>E11</f>
        <v>0.45833333333333331</v>
      </c>
      <c r="D21" s="4" t="s">
        <v>1</v>
      </c>
      <c r="E21" s="5">
        <f>C21+TIME(0,5,0)</f>
        <v>0.46180555555555552</v>
      </c>
      <c r="F21" s="48">
        <v>500</v>
      </c>
      <c r="G21" s="2"/>
      <c r="H21" s="3">
        <f>C21</f>
        <v>0.45833333333333331</v>
      </c>
      <c r="I21" s="4" t="s">
        <v>1</v>
      </c>
      <c r="J21" s="5">
        <f>H21+TIME(0,5,0)</f>
        <v>0.46180555555555552</v>
      </c>
      <c r="K21" s="48">
        <v>500</v>
      </c>
      <c r="L21" s="135"/>
      <c r="M21" s="2"/>
      <c r="N21" s="3">
        <f>H21</f>
        <v>0.45833333333333331</v>
      </c>
      <c r="O21" s="4" t="s">
        <v>1</v>
      </c>
      <c r="P21" s="18">
        <f>N21+TIME(0,5,0)</f>
        <v>0.46180555555555552</v>
      </c>
      <c r="Q21" s="31">
        <f>K21-F21</f>
        <v>0</v>
      </c>
      <c r="R21" s="120" t="s">
        <v>12</v>
      </c>
      <c r="S21" s="135"/>
      <c r="U21" s="23"/>
    </row>
    <row r="22" spans="1:21" x14ac:dyDescent="0.45">
      <c r="A22" s="1"/>
      <c r="B22" s="117"/>
      <c r="C22" s="6">
        <f>E21</f>
        <v>0.46180555555555552</v>
      </c>
      <c r="D22" s="7" t="s">
        <v>1</v>
      </c>
      <c r="E22" s="8">
        <f>C22+TIME(0,5,0)</f>
        <v>0.46527777777777773</v>
      </c>
      <c r="F22" s="48">
        <v>500</v>
      </c>
      <c r="G22" s="1"/>
      <c r="H22" s="6">
        <f>J21</f>
        <v>0.46180555555555552</v>
      </c>
      <c r="I22" s="7" t="s">
        <v>1</v>
      </c>
      <c r="J22" s="8">
        <f>H22+TIME(0,5,0)</f>
        <v>0.46527777777777773</v>
      </c>
      <c r="K22" s="48">
        <v>500</v>
      </c>
      <c r="L22" s="135"/>
      <c r="M22" s="1"/>
      <c r="N22" s="6">
        <f>P21</f>
        <v>0.46180555555555552</v>
      </c>
      <c r="O22" s="7" t="s">
        <v>1</v>
      </c>
      <c r="P22" s="19">
        <f>N22+TIME(0,5,0)</f>
        <v>0.46527777777777773</v>
      </c>
      <c r="Q22" s="32">
        <f>K22-F22</f>
        <v>0</v>
      </c>
      <c r="R22" s="121"/>
      <c r="S22" s="135"/>
      <c r="T22" s="1"/>
    </row>
    <row r="23" spans="1:21" x14ac:dyDescent="0.45">
      <c r="A23" s="1"/>
      <c r="B23" s="117"/>
      <c r="C23" s="6">
        <f t="shared" ref="C23:C68" si="0">E22</f>
        <v>0.46527777777777773</v>
      </c>
      <c r="D23" s="7" t="s">
        <v>1</v>
      </c>
      <c r="E23" s="8">
        <f t="shared" ref="E23:E68" si="1">C23+TIME(0,5,0)</f>
        <v>0.46874999999999994</v>
      </c>
      <c r="F23" s="48" t="s">
        <v>14</v>
      </c>
      <c r="G23" s="2"/>
      <c r="H23" s="6">
        <f t="shared" ref="H23:H68" si="2">J22</f>
        <v>0.46527777777777773</v>
      </c>
      <c r="I23" s="7" t="s">
        <v>1</v>
      </c>
      <c r="J23" s="8">
        <f t="shared" ref="J23:J68" si="3">H23+TIME(0,5,0)</f>
        <v>0.46874999999999994</v>
      </c>
      <c r="K23" s="49" t="s">
        <v>14</v>
      </c>
      <c r="L23" s="135"/>
      <c r="M23" s="2"/>
      <c r="N23" s="6">
        <f t="shared" ref="N23:N68" si="4">P22</f>
        <v>0.46527777777777773</v>
      </c>
      <c r="O23" s="7" t="s">
        <v>1</v>
      </c>
      <c r="P23" s="19">
        <f t="shared" ref="P23:P68" si="5">N23+TIME(0,5,0)</f>
        <v>0.46874999999999994</v>
      </c>
      <c r="Q23" s="33" t="s">
        <v>14</v>
      </c>
      <c r="R23" s="121"/>
      <c r="S23" s="135"/>
      <c r="T23" s="1"/>
    </row>
    <row r="24" spans="1:21" x14ac:dyDescent="0.45">
      <c r="B24" s="117"/>
      <c r="C24" s="6">
        <f t="shared" si="0"/>
        <v>0.46874999999999994</v>
      </c>
      <c r="D24" s="7" t="s">
        <v>1</v>
      </c>
      <c r="E24" s="8">
        <f t="shared" si="1"/>
        <v>0.47222222222222215</v>
      </c>
      <c r="F24" s="50" t="s">
        <v>14</v>
      </c>
      <c r="H24" s="6">
        <f t="shared" si="2"/>
        <v>0.46874999999999994</v>
      </c>
      <c r="I24" s="7" t="s">
        <v>1</v>
      </c>
      <c r="J24" s="8">
        <f t="shared" si="3"/>
        <v>0.47222222222222215</v>
      </c>
      <c r="K24" s="51" t="s">
        <v>14</v>
      </c>
      <c r="L24" s="135"/>
      <c r="N24" s="6">
        <f t="shared" si="4"/>
        <v>0.46874999999999994</v>
      </c>
      <c r="O24" s="7" t="s">
        <v>1</v>
      </c>
      <c r="P24" s="19">
        <f t="shared" si="5"/>
        <v>0.47222222222222215</v>
      </c>
      <c r="Q24" s="33" t="s">
        <v>14</v>
      </c>
      <c r="R24" s="121"/>
      <c r="S24" s="135"/>
    </row>
    <row r="25" spans="1:21" x14ac:dyDescent="0.45">
      <c r="B25" s="117"/>
      <c r="C25" s="6">
        <f t="shared" si="0"/>
        <v>0.47222222222222215</v>
      </c>
      <c r="D25" s="7" t="s">
        <v>1</v>
      </c>
      <c r="E25" s="8">
        <f t="shared" si="1"/>
        <v>0.47569444444444436</v>
      </c>
      <c r="F25" s="50" t="s">
        <v>14</v>
      </c>
      <c r="H25" s="6">
        <f t="shared" si="2"/>
        <v>0.47222222222222215</v>
      </c>
      <c r="I25" s="7" t="s">
        <v>1</v>
      </c>
      <c r="J25" s="8">
        <f t="shared" si="3"/>
        <v>0.47569444444444436</v>
      </c>
      <c r="K25" s="51" t="s">
        <v>14</v>
      </c>
      <c r="L25" s="135"/>
      <c r="N25" s="6">
        <f t="shared" si="4"/>
        <v>0.47222222222222215</v>
      </c>
      <c r="O25" s="7" t="s">
        <v>1</v>
      </c>
      <c r="P25" s="19">
        <f t="shared" si="5"/>
        <v>0.47569444444444436</v>
      </c>
      <c r="Q25" s="33" t="s">
        <v>14</v>
      </c>
      <c r="R25" s="121"/>
      <c r="S25" s="135"/>
    </row>
    <row r="26" spans="1:21" x14ac:dyDescent="0.45">
      <c r="B26" s="117"/>
      <c r="C26" s="6">
        <f t="shared" si="0"/>
        <v>0.47569444444444436</v>
      </c>
      <c r="D26" s="7" t="s">
        <v>1</v>
      </c>
      <c r="E26" s="8">
        <f t="shared" si="1"/>
        <v>0.47916666666666657</v>
      </c>
      <c r="F26" s="42"/>
      <c r="H26" s="6">
        <f t="shared" si="2"/>
        <v>0.47569444444444436</v>
      </c>
      <c r="I26" s="7" t="s">
        <v>1</v>
      </c>
      <c r="J26" s="8">
        <f t="shared" si="3"/>
        <v>0.47916666666666657</v>
      </c>
      <c r="K26" s="42"/>
      <c r="L26" s="135"/>
      <c r="N26" s="6">
        <f t="shared" si="4"/>
        <v>0.47569444444444436</v>
      </c>
      <c r="O26" s="7" t="s">
        <v>1</v>
      </c>
      <c r="P26" s="19">
        <f t="shared" si="5"/>
        <v>0.47916666666666657</v>
      </c>
      <c r="Q26" s="32"/>
      <c r="R26" s="121"/>
      <c r="S26" s="135"/>
    </row>
    <row r="27" spans="1:21" x14ac:dyDescent="0.45">
      <c r="B27" s="117"/>
      <c r="C27" s="6">
        <f t="shared" si="0"/>
        <v>0.47916666666666657</v>
      </c>
      <c r="D27" s="7" t="s">
        <v>1</v>
      </c>
      <c r="E27" s="8">
        <f t="shared" si="1"/>
        <v>0.48263888888888878</v>
      </c>
      <c r="F27" s="42"/>
      <c r="H27" s="6">
        <f t="shared" si="2"/>
        <v>0.47916666666666657</v>
      </c>
      <c r="I27" s="7" t="s">
        <v>1</v>
      </c>
      <c r="J27" s="8">
        <f t="shared" si="3"/>
        <v>0.48263888888888878</v>
      </c>
      <c r="K27" s="42"/>
      <c r="L27" s="135"/>
      <c r="N27" s="6">
        <f t="shared" si="4"/>
        <v>0.47916666666666657</v>
      </c>
      <c r="O27" s="7" t="s">
        <v>1</v>
      </c>
      <c r="P27" s="19">
        <f t="shared" si="5"/>
        <v>0.48263888888888878</v>
      </c>
      <c r="Q27" s="32"/>
      <c r="R27" s="121"/>
      <c r="S27" s="135"/>
    </row>
    <row r="28" spans="1:21" x14ac:dyDescent="0.45">
      <c r="B28" s="117"/>
      <c r="C28" s="6">
        <f t="shared" si="0"/>
        <v>0.48263888888888878</v>
      </c>
      <c r="D28" s="7" t="s">
        <v>1</v>
      </c>
      <c r="E28" s="8">
        <f t="shared" si="1"/>
        <v>0.48611111111111099</v>
      </c>
      <c r="F28" s="42"/>
      <c r="H28" s="6">
        <f t="shared" si="2"/>
        <v>0.48263888888888878</v>
      </c>
      <c r="I28" s="7" t="s">
        <v>1</v>
      </c>
      <c r="J28" s="8">
        <f t="shared" si="3"/>
        <v>0.48611111111111099</v>
      </c>
      <c r="K28" s="42"/>
      <c r="L28" s="135"/>
      <c r="N28" s="6">
        <f t="shared" si="4"/>
        <v>0.48263888888888878</v>
      </c>
      <c r="O28" s="7" t="s">
        <v>1</v>
      </c>
      <c r="P28" s="19">
        <f t="shared" si="5"/>
        <v>0.48611111111111099</v>
      </c>
      <c r="Q28" s="32"/>
      <c r="R28" s="121"/>
      <c r="S28" s="135"/>
    </row>
    <row r="29" spans="1:21" x14ac:dyDescent="0.45">
      <c r="B29" s="117"/>
      <c r="C29" s="6">
        <f t="shared" si="0"/>
        <v>0.48611111111111099</v>
      </c>
      <c r="D29" s="7" t="s">
        <v>1</v>
      </c>
      <c r="E29" s="8">
        <f t="shared" si="1"/>
        <v>0.4895833333333332</v>
      </c>
      <c r="F29" s="42"/>
      <c r="H29" s="6">
        <f t="shared" si="2"/>
        <v>0.48611111111111099</v>
      </c>
      <c r="I29" s="7" t="s">
        <v>1</v>
      </c>
      <c r="J29" s="8">
        <f t="shared" si="3"/>
        <v>0.4895833333333332</v>
      </c>
      <c r="K29" s="42"/>
      <c r="L29" s="135"/>
      <c r="N29" s="6">
        <f t="shared" si="4"/>
        <v>0.48611111111111099</v>
      </c>
      <c r="O29" s="7" t="s">
        <v>1</v>
      </c>
      <c r="P29" s="19">
        <f t="shared" si="5"/>
        <v>0.4895833333333332</v>
      </c>
      <c r="Q29" s="32"/>
      <c r="R29" s="121"/>
      <c r="S29" s="135"/>
    </row>
    <row r="30" spans="1:21" x14ac:dyDescent="0.45">
      <c r="B30" s="117"/>
      <c r="C30" s="6">
        <f t="shared" si="0"/>
        <v>0.4895833333333332</v>
      </c>
      <c r="D30" s="7" t="s">
        <v>1</v>
      </c>
      <c r="E30" s="8">
        <f t="shared" si="1"/>
        <v>0.49305555555555541</v>
      </c>
      <c r="F30" s="42"/>
      <c r="H30" s="6">
        <f t="shared" si="2"/>
        <v>0.4895833333333332</v>
      </c>
      <c r="I30" s="7" t="s">
        <v>1</v>
      </c>
      <c r="J30" s="8">
        <f t="shared" si="3"/>
        <v>0.49305555555555541</v>
      </c>
      <c r="K30" s="42"/>
      <c r="L30" s="135"/>
      <c r="N30" s="6">
        <f t="shared" si="4"/>
        <v>0.4895833333333332</v>
      </c>
      <c r="O30" s="7" t="s">
        <v>1</v>
      </c>
      <c r="P30" s="19">
        <f t="shared" si="5"/>
        <v>0.49305555555555541</v>
      </c>
      <c r="Q30" s="32"/>
      <c r="R30" s="121"/>
      <c r="S30" s="135"/>
    </row>
    <row r="31" spans="1:21" x14ac:dyDescent="0.45">
      <c r="B31" s="117"/>
      <c r="C31" s="6">
        <f t="shared" si="0"/>
        <v>0.49305555555555541</v>
      </c>
      <c r="D31" s="7" t="s">
        <v>1</v>
      </c>
      <c r="E31" s="8">
        <f t="shared" si="1"/>
        <v>0.49652777777777762</v>
      </c>
      <c r="F31" s="42"/>
      <c r="H31" s="6">
        <f t="shared" si="2"/>
        <v>0.49305555555555541</v>
      </c>
      <c r="I31" s="7" t="s">
        <v>1</v>
      </c>
      <c r="J31" s="8">
        <f t="shared" si="3"/>
        <v>0.49652777777777762</v>
      </c>
      <c r="K31" s="42"/>
      <c r="L31" s="135"/>
      <c r="N31" s="6">
        <f t="shared" si="4"/>
        <v>0.49305555555555541</v>
      </c>
      <c r="O31" s="7" t="s">
        <v>1</v>
      </c>
      <c r="P31" s="19">
        <f t="shared" si="5"/>
        <v>0.49652777777777762</v>
      </c>
      <c r="Q31" s="32"/>
      <c r="R31" s="121"/>
      <c r="S31" s="135"/>
    </row>
    <row r="32" spans="1:21" x14ac:dyDescent="0.45">
      <c r="B32" s="118"/>
      <c r="C32" s="9">
        <f t="shared" si="0"/>
        <v>0.49652777777777762</v>
      </c>
      <c r="D32" s="10" t="s">
        <v>1</v>
      </c>
      <c r="E32" s="11">
        <f t="shared" si="1"/>
        <v>0.49999999999999983</v>
      </c>
      <c r="F32" s="43"/>
      <c r="H32" s="9">
        <f t="shared" si="2"/>
        <v>0.49652777777777762</v>
      </c>
      <c r="I32" s="10" t="s">
        <v>1</v>
      </c>
      <c r="J32" s="11">
        <f t="shared" si="3"/>
        <v>0.49999999999999983</v>
      </c>
      <c r="K32" s="43"/>
      <c r="L32" s="135"/>
      <c r="N32" s="9">
        <f t="shared" si="4"/>
        <v>0.49652777777777762</v>
      </c>
      <c r="O32" s="10" t="s">
        <v>1</v>
      </c>
      <c r="P32" s="20">
        <f t="shared" si="5"/>
        <v>0.49999999999999983</v>
      </c>
      <c r="Q32" s="34"/>
      <c r="R32" s="122"/>
      <c r="S32" s="135"/>
    </row>
    <row r="33" spans="2:19" x14ac:dyDescent="0.45">
      <c r="B33" s="123" t="s">
        <v>7</v>
      </c>
      <c r="C33" s="15">
        <f t="shared" si="0"/>
        <v>0.49999999999999983</v>
      </c>
      <c r="D33" s="16" t="s">
        <v>1</v>
      </c>
      <c r="E33" s="17">
        <f t="shared" si="1"/>
        <v>0.5034722222222221</v>
      </c>
      <c r="F33" s="48">
        <v>500</v>
      </c>
      <c r="H33" s="15">
        <f t="shared" si="2"/>
        <v>0.49999999999999983</v>
      </c>
      <c r="I33" s="16" t="s">
        <v>1</v>
      </c>
      <c r="J33" s="17">
        <f t="shared" si="3"/>
        <v>0.5034722222222221</v>
      </c>
      <c r="K33" s="48">
        <v>900</v>
      </c>
      <c r="L33" s="60"/>
      <c r="N33" s="15">
        <f t="shared" si="4"/>
        <v>0.49999999999999983</v>
      </c>
      <c r="O33" s="16" t="s">
        <v>1</v>
      </c>
      <c r="P33" s="21">
        <f t="shared" si="5"/>
        <v>0.5034722222222221</v>
      </c>
      <c r="Q33" s="32">
        <f>K33-F33</f>
        <v>400</v>
      </c>
      <c r="R33" s="78">
        <v>400</v>
      </c>
      <c r="S33" s="63"/>
    </row>
    <row r="34" spans="2:19" x14ac:dyDescent="0.45">
      <c r="B34" s="123"/>
      <c r="C34" s="6">
        <f t="shared" si="0"/>
        <v>0.5034722222222221</v>
      </c>
      <c r="D34" s="7" t="s">
        <v>1</v>
      </c>
      <c r="E34" s="8">
        <f t="shared" si="1"/>
        <v>0.50694444444444431</v>
      </c>
      <c r="F34" s="48">
        <v>500</v>
      </c>
      <c r="H34" s="6">
        <f t="shared" si="2"/>
        <v>0.5034722222222221</v>
      </c>
      <c r="I34" s="7" t="s">
        <v>1</v>
      </c>
      <c r="J34" s="8">
        <f t="shared" si="3"/>
        <v>0.50694444444444431</v>
      </c>
      <c r="K34" s="48">
        <v>1000</v>
      </c>
      <c r="L34" s="60"/>
      <c r="N34" s="6">
        <f t="shared" si="4"/>
        <v>0.5034722222222221</v>
      </c>
      <c r="O34" s="7" t="s">
        <v>1</v>
      </c>
      <c r="P34" s="19">
        <f t="shared" si="5"/>
        <v>0.50694444444444431</v>
      </c>
      <c r="Q34" s="32">
        <f>K34-F34</f>
        <v>500</v>
      </c>
      <c r="R34" s="48">
        <v>500</v>
      </c>
      <c r="S34" s="63"/>
    </row>
    <row r="35" spans="2:19" x14ac:dyDescent="0.45">
      <c r="B35" s="123"/>
      <c r="C35" s="6">
        <f t="shared" si="0"/>
        <v>0.50694444444444431</v>
      </c>
      <c r="D35" s="7" t="s">
        <v>1</v>
      </c>
      <c r="E35" s="8">
        <f t="shared" si="1"/>
        <v>0.51041666666666652</v>
      </c>
      <c r="F35" s="48" t="s">
        <v>14</v>
      </c>
      <c r="H35" s="6">
        <f t="shared" si="2"/>
        <v>0.50694444444444431</v>
      </c>
      <c r="I35" s="7" t="s">
        <v>1</v>
      </c>
      <c r="J35" s="8">
        <f t="shared" si="3"/>
        <v>0.51041666666666652</v>
      </c>
      <c r="K35" s="49" t="s">
        <v>14</v>
      </c>
      <c r="L35" s="61"/>
      <c r="N35" s="6">
        <f t="shared" si="4"/>
        <v>0.50694444444444431</v>
      </c>
      <c r="O35" s="7" t="s">
        <v>1</v>
      </c>
      <c r="P35" s="19">
        <f t="shared" si="5"/>
        <v>0.51041666666666652</v>
      </c>
      <c r="Q35" s="33" t="s">
        <v>14</v>
      </c>
      <c r="R35" s="49" t="s">
        <v>27</v>
      </c>
      <c r="S35" s="63"/>
    </row>
    <row r="36" spans="2:19" x14ac:dyDescent="0.45">
      <c r="B36" s="123"/>
      <c r="C36" s="6">
        <f t="shared" si="0"/>
        <v>0.51041666666666652</v>
      </c>
      <c r="D36" s="7" t="s">
        <v>1</v>
      </c>
      <c r="E36" s="8">
        <f t="shared" si="1"/>
        <v>0.51388888888888873</v>
      </c>
      <c r="F36" s="50" t="s">
        <v>14</v>
      </c>
      <c r="H36" s="6">
        <f t="shared" si="2"/>
        <v>0.51041666666666652</v>
      </c>
      <c r="I36" s="7" t="s">
        <v>1</v>
      </c>
      <c r="J36" s="8">
        <f t="shared" si="3"/>
        <v>0.51388888888888873</v>
      </c>
      <c r="K36" s="51" t="s">
        <v>14</v>
      </c>
      <c r="L36" s="64"/>
      <c r="N36" s="6">
        <f t="shared" si="4"/>
        <v>0.51041666666666652</v>
      </c>
      <c r="O36" s="7" t="s">
        <v>1</v>
      </c>
      <c r="P36" s="19">
        <f t="shared" si="5"/>
        <v>0.51388888888888873</v>
      </c>
      <c r="Q36" s="33" t="s">
        <v>14</v>
      </c>
      <c r="R36" s="51" t="s">
        <v>27</v>
      </c>
      <c r="S36" s="63"/>
    </row>
    <row r="37" spans="2:19" x14ac:dyDescent="0.45">
      <c r="B37" s="123"/>
      <c r="C37" s="6">
        <f t="shared" si="0"/>
        <v>0.51388888888888873</v>
      </c>
      <c r="D37" s="7" t="s">
        <v>1</v>
      </c>
      <c r="E37" s="8">
        <f t="shared" si="1"/>
        <v>0.51736111111111094</v>
      </c>
      <c r="F37" s="50" t="s">
        <v>14</v>
      </c>
      <c r="H37" s="6">
        <f t="shared" si="2"/>
        <v>0.51388888888888873</v>
      </c>
      <c r="I37" s="7" t="s">
        <v>1</v>
      </c>
      <c r="J37" s="8">
        <f t="shared" si="3"/>
        <v>0.51736111111111094</v>
      </c>
      <c r="K37" s="51" t="s">
        <v>14</v>
      </c>
      <c r="L37" s="64"/>
      <c r="N37" s="6">
        <f t="shared" si="4"/>
        <v>0.51388888888888873</v>
      </c>
      <c r="O37" s="7" t="s">
        <v>1</v>
      </c>
      <c r="P37" s="19">
        <f t="shared" si="5"/>
        <v>0.51736111111111094</v>
      </c>
      <c r="Q37" s="33" t="s">
        <v>14</v>
      </c>
      <c r="R37" s="51" t="s">
        <v>27</v>
      </c>
      <c r="S37" s="63"/>
    </row>
    <row r="38" spans="2:19" x14ac:dyDescent="0.45">
      <c r="B38" s="123"/>
      <c r="C38" s="6">
        <f t="shared" si="0"/>
        <v>0.51736111111111094</v>
      </c>
      <c r="D38" s="7" t="s">
        <v>1</v>
      </c>
      <c r="E38" s="8">
        <f t="shared" si="1"/>
        <v>0.52083333333333315</v>
      </c>
      <c r="F38" s="42"/>
      <c r="H38" s="6">
        <f t="shared" si="2"/>
        <v>0.51736111111111094</v>
      </c>
      <c r="I38" s="7" t="s">
        <v>1</v>
      </c>
      <c r="J38" s="8">
        <f t="shared" si="3"/>
        <v>0.52083333333333315</v>
      </c>
      <c r="K38" s="42"/>
      <c r="L38" s="63"/>
      <c r="N38" s="6">
        <f t="shared" si="4"/>
        <v>0.51736111111111094</v>
      </c>
      <c r="O38" s="7" t="s">
        <v>1</v>
      </c>
      <c r="P38" s="19">
        <f t="shared" si="5"/>
        <v>0.52083333333333315</v>
      </c>
      <c r="Q38" s="32"/>
      <c r="R38" s="75"/>
      <c r="S38" s="63"/>
    </row>
    <row r="39" spans="2:19" x14ac:dyDescent="0.45">
      <c r="B39" s="123"/>
      <c r="C39" s="6">
        <f t="shared" si="0"/>
        <v>0.52083333333333315</v>
      </c>
      <c r="D39" s="7" t="s">
        <v>1</v>
      </c>
      <c r="E39" s="8">
        <f t="shared" si="1"/>
        <v>0.52430555555555536</v>
      </c>
      <c r="F39" s="42"/>
      <c r="H39" s="6">
        <f t="shared" si="2"/>
        <v>0.52083333333333315</v>
      </c>
      <c r="I39" s="7" t="s">
        <v>1</v>
      </c>
      <c r="J39" s="8">
        <f t="shared" si="3"/>
        <v>0.52430555555555536</v>
      </c>
      <c r="K39" s="42"/>
      <c r="L39" s="63"/>
      <c r="N39" s="6">
        <f t="shared" si="4"/>
        <v>0.52083333333333315</v>
      </c>
      <c r="O39" s="7" t="s">
        <v>1</v>
      </c>
      <c r="P39" s="19">
        <f t="shared" si="5"/>
        <v>0.52430555555555536</v>
      </c>
      <c r="Q39" s="32"/>
      <c r="R39" s="75"/>
      <c r="S39" s="63"/>
    </row>
    <row r="40" spans="2:19" x14ac:dyDescent="0.45">
      <c r="B40" s="123"/>
      <c r="C40" s="6">
        <f t="shared" si="0"/>
        <v>0.52430555555555536</v>
      </c>
      <c r="D40" s="7" t="s">
        <v>1</v>
      </c>
      <c r="E40" s="8">
        <f t="shared" si="1"/>
        <v>0.52777777777777757</v>
      </c>
      <c r="F40" s="42"/>
      <c r="H40" s="6">
        <f t="shared" si="2"/>
        <v>0.52430555555555536</v>
      </c>
      <c r="I40" s="7" t="s">
        <v>1</v>
      </c>
      <c r="J40" s="8">
        <f t="shared" si="3"/>
        <v>0.52777777777777757</v>
      </c>
      <c r="K40" s="42"/>
      <c r="L40" s="63"/>
      <c r="N40" s="6">
        <f t="shared" si="4"/>
        <v>0.52430555555555536</v>
      </c>
      <c r="O40" s="7" t="s">
        <v>1</v>
      </c>
      <c r="P40" s="19">
        <f t="shared" si="5"/>
        <v>0.52777777777777757</v>
      </c>
      <c r="Q40" s="32"/>
      <c r="R40" s="75"/>
      <c r="S40" s="63"/>
    </row>
    <row r="41" spans="2:19" x14ac:dyDescent="0.45">
      <c r="B41" s="123"/>
      <c r="C41" s="6">
        <f t="shared" si="0"/>
        <v>0.52777777777777757</v>
      </c>
      <c r="D41" s="7" t="s">
        <v>1</v>
      </c>
      <c r="E41" s="8">
        <f t="shared" si="1"/>
        <v>0.53124999999999978</v>
      </c>
      <c r="F41" s="42"/>
      <c r="H41" s="6">
        <f t="shared" si="2"/>
        <v>0.52777777777777757</v>
      </c>
      <c r="I41" s="7" t="s">
        <v>1</v>
      </c>
      <c r="J41" s="8">
        <f t="shared" si="3"/>
        <v>0.53124999999999978</v>
      </c>
      <c r="K41" s="42"/>
      <c r="L41" s="63"/>
      <c r="N41" s="6">
        <f t="shared" si="4"/>
        <v>0.52777777777777757</v>
      </c>
      <c r="O41" s="7" t="s">
        <v>1</v>
      </c>
      <c r="P41" s="19">
        <f t="shared" si="5"/>
        <v>0.53124999999999978</v>
      </c>
      <c r="Q41" s="32"/>
      <c r="R41" s="75"/>
      <c r="S41" s="63"/>
    </row>
    <row r="42" spans="2:19" x14ac:dyDescent="0.45">
      <c r="B42" s="123"/>
      <c r="C42" s="6">
        <f t="shared" si="0"/>
        <v>0.53124999999999978</v>
      </c>
      <c r="D42" s="7" t="s">
        <v>1</v>
      </c>
      <c r="E42" s="8">
        <f t="shared" si="1"/>
        <v>0.53472222222222199</v>
      </c>
      <c r="F42" s="42"/>
      <c r="H42" s="6">
        <f t="shared" si="2"/>
        <v>0.53124999999999978</v>
      </c>
      <c r="I42" s="7" t="s">
        <v>1</v>
      </c>
      <c r="J42" s="8">
        <f t="shared" si="3"/>
        <v>0.53472222222222199</v>
      </c>
      <c r="K42" s="42"/>
      <c r="L42" s="63"/>
      <c r="N42" s="6">
        <f t="shared" si="4"/>
        <v>0.53124999999999978</v>
      </c>
      <c r="O42" s="7" t="s">
        <v>1</v>
      </c>
      <c r="P42" s="19">
        <f t="shared" si="5"/>
        <v>0.53472222222222199</v>
      </c>
      <c r="Q42" s="32"/>
      <c r="R42" s="75"/>
      <c r="S42" s="63"/>
    </row>
    <row r="43" spans="2:19" x14ac:dyDescent="0.45">
      <c r="B43" s="123"/>
      <c r="C43" s="6">
        <f t="shared" si="0"/>
        <v>0.53472222222222199</v>
      </c>
      <c r="D43" s="7" t="s">
        <v>1</v>
      </c>
      <c r="E43" s="8">
        <f t="shared" si="1"/>
        <v>0.5381944444444442</v>
      </c>
      <c r="F43" s="42"/>
      <c r="H43" s="6">
        <f t="shared" si="2"/>
        <v>0.53472222222222199</v>
      </c>
      <c r="I43" s="7" t="s">
        <v>1</v>
      </c>
      <c r="J43" s="8">
        <f t="shared" si="3"/>
        <v>0.5381944444444442</v>
      </c>
      <c r="K43" s="42"/>
      <c r="L43" s="63"/>
      <c r="N43" s="6">
        <f t="shared" si="4"/>
        <v>0.53472222222222199</v>
      </c>
      <c r="O43" s="7" t="s">
        <v>1</v>
      </c>
      <c r="P43" s="19">
        <f t="shared" si="5"/>
        <v>0.5381944444444442</v>
      </c>
      <c r="Q43" s="32"/>
      <c r="R43" s="75"/>
      <c r="S43" s="63"/>
    </row>
    <row r="44" spans="2:19" x14ac:dyDescent="0.45">
      <c r="B44" s="123"/>
      <c r="C44" s="12">
        <f t="shared" si="0"/>
        <v>0.5381944444444442</v>
      </c>
      <c r="D44" s="13" t="s">
        <v>1</v>
      </c>
      <c r="E44" s="14">
        <f t="shared" si="1"/>
        <v>0.54166666666666641</v>
      </c>
      <c r="F44" s="44"/>
      <c r="H44" s="12">
        <f t="shared" si="2"/>
        <v>0.5381944444444442</v>
      </c>
      <c r="I44" s="13" t="s">
        <v>1</v>
      </c>
      <c r="J44" s="14">
        <f t="shared" si="3"/>
        <v>0.54166666666666641</v>
      </c>
      <c r="K44" s="44"/>
      <c r="L44" s="63"/>
      <c r="N44" s="12">
        <f t="shared" si="4"/>
        <v>0.5381944444444442</v>
      </c>
      <c r="O44" s="13" t="s">
        <v>1</v>
      </c>
      <c r="P44" s="22">
        <f t="shared" si="5"/>
        <v>0.54166666666666641</v>
      </c>
      <c r="Q44" s="35"/>
      <c r="R44" s="76"/>
      <c r="S44" s="63"/>
    </row>
    <row r="45" spans="2:19" x14ac:dyDescent="0.45">
      <c r="B45" s="123"/>
      <c r="C45" s="3">
        <f t="shared" si="0"/>
        <v>0.54166666666666641</v>
      </c>
      <c r="D45" s="4" t="s">
        <v>1</v>
      </c>
      <c r="E45" s="5">
        <f t="shared" si="1"/>
        <v>0.54513888888888862</v>
      </c>
      <c r="F45" s="45"/>
      <c r="H45" s="3">
        <f t="shared" si="2"/>
        <v>0.54166666666666641</v>
      </c>
      <c r="I45" s="4" t="s">
        <v>1</v>
      </c>
      <c r="J45" s="5">
        <f t="shared" si="3"/>
        <v>0.54513888888888862</v>
      </c>
      <c r="K45" s="45"/>
      <c r="L45" s="63"/>
      <c r="N45" s="3">
        <f t="shared" si="4"/>
        <v>0.54166666666666641</v>
      </c>
      <c r="O45" s="4" t="s">
        <v>1</v>
      </c>
      <c r="P45" s="18">
        <f t="shared" si="5"/>
        <v>0.54513888888888862</v>
      </c>
      <c r="Q45" s="36"/>
      <c r="R45" s="75"/>
      <c r="S45" s="63"/>
    </row>
    <row r="46" spans="2:19" x14ac:dyDescent="0.45">
      <c r="B46" s="123"/>
      <c r="C46" s="6">
        <f t="shared" si="0"/>
        <v>0.54513888888888862</v>
      </c>
      <c r="D46" s="7" t="s">
        <v>1</v>
      </c>
      <c r="E46" s="8">
        <f t="shared" si="1"/>
        <v>0.54861111111111083</v>
      </c>
      <c r="F46" s="42"/>
      <c r="H46" s="6">
        <f t="shared" si="2"/>
        <v>0.54513888888888862</v>
      </c>
      <c r="I46" s="7" t="s">
        <v>1</v>
      </c>
      <c r="J46" s="8">
        <f t="shared" si="3"/>
        <v>0.54861111111111083</v>
      </c>
      <c r="K46" s="42"/>
      <c r="L46" s="63"/>
      <c r="N46" s="6">
        <f t="shared" si="4"/>
        <v>0.54513888888888862</v>
      </c>
      <c r="O46" s="7" t="s">
        <v>1</v>
      </c>
      <c r="P46" s="19">
        <f t="shared" si="5"/>
        <v>0.54861111111111083</v>
      </c>
      <c r="Q46" s="32"/>
      <c r="R46" s="75"/>
      <c r="S46" s="63"/>
    </row>
    <row r="47" spans="2:19" x14ac:dyDescent="0.45">
      <c r="B47" s="123"/>
      <c r="C47" s="6">
        <f t="shared" si="0"/>
        <v>0.54861111111111083</v>
      </c>
      <c r="D47" s="7" t="s">
        <v>1</v>
      </c>
      <c r="E47" s="8">
        <f t="shared" si="1"/>
        <v>0.55208333333333304</v>
      </c>
      <c r="F47" s="42"/>
      <c r="H47" s="6">
        <f t="shared" si="2"/>
        <v>0.54861111111111083</v>
      </c>
      <c r="I47" s="7" t="s">
        <v>1</v>
      </c>
      <c r="J47" s="8">
        <f t="shared" si="3"/>
        <v>0.55208333333333304</v>
      </c>
      <c r="K47" s="42"/>
      <c r="L47" s="63"/>
      <c r="N47" s="6">
        <f t="shared" si="4"/>
        <v>0.54861111111111083</v>
      </c>
      <c r="O47" s="7" t="s">
        <v>1</v>
      </c>
      <c r="P47" s="19">
        <f t="shared" si="5"/>
        <v>0.55208333333333304</v>
      </c>
      <c r="Q47" s="32"/>
      <c r="R47" s="75"/>
      <c r="S47" s="63"/>
    </row>
    <row r="48" spans="2:19" x14ac:dyDescent="0.45">
      <c r="B48" s="123"/>
      <c r="C48" s="6">
        <f t="shared" si="0"/>
        <v>0.55208333333333304</v>
      </c>
      <c r="D48" s="7" t="s">
        <v>1</v>
      </c>
      <c r="E48" s="8">
        <f t="shared" si="1"/>
        <v>0.55555555555555525</v>
      </c>
      <c r="F48" s="42"/>
      <c r="H48" s="6">
        <f t="shared" si="2"/>
        <v>0.55208333333333304</v>
      </c>
      <c r="I48" s="7" t="s">
        <v>1</v>
      </c>
      <c r="J48" s="8">
        <f t="shared" si="3"/>
        <v>0.55555555555555525</v>
      </c>
      <c r="K48" s="42"/>
      <c r="L48" s="63"/>
      <c r="N48" s="6">
        <f t="shared" si="4"/>
        <v>0.55208333333333304</v>
      </c>
      <c r="O48" s="7" t="s">
        <v>1</v>
      </c>
      <c r="P48" s="19">
        <f t="shared" si="5"/>
        <v>0.55555555555555525</v>
      </c>
      <c r="Q48" s="32"/>
      <c r="R48" s="75"/>
      <c r="S48" s="63"/>
    </row>
    <row r="49" spans="2:19" x14ac:dyDescent="0.45">
      <c r="B49" s="123"/>
      <c r="C49" s="6">
        <f t="shared" si="0"/>
        <v>0.55555555555555525</v>
      </c>
      <c r="D49" s="7" t="s">
        <v>1</v>
      </c>
      <c r="E49" s="8">
        <f t="shared" si="1"/>
        <v>0.55902777777777746</v>
      </c>
      <c r="F49" s="42"/>
      <c r="H49" s="6">
        <f t="shared" si="2"/>
        <v>0.55555555555555525</v>
      </c>
      <c r="I49" s="7" t="s">
        <v>1</v>
      </c>
      <c r="J49" s="8">
        <f t="shared" si="3"/>
        <v>0.55902777777777746</v>
      </c>
      <c r="K49" s="42"/>
      <c r="L49" s="63"/>
      <c r="N49" s="6">
        <f t="shared" si="4"/>
        <v>0.55555555555555525</v>
      </c>
      <c r="O49" s="7" t="s">
        <v>1</v>
      </c>
      <c r="P49" s="19">
        <f t="shared" si="5"/>
        <v>0.55902777777777746</v>
      </c>
      <c r="Q49" s="32"/>
      <c r="R49" s="75"/>
      <c r="S49" s="63"/>
    </row>
    <row r="50" spans="2:19" x14ac:dyDescent="0.45">
      <c r="B50" s="123"/>
      <c r="C50" s="6">
        <f t="shared" si="0"/>
        <v>0.55902777777777746</v>
      </c>
      <c r="D50" s="7" t="s">
        <v>1</v>
      </c>
      <c r="E50" s="8">
        <f t="shared" si="1"/>
        <v>0.56249999999999967</v>
      </c>
      <c r="F50" s="42"/>
      <c r="H50" s="6">
        <f t="shared" si="2"/>
        <v>0.55902777777777746</v>
      </c>
      <c r="I50" s="7" t="s">
        <v>1</v>
      </c>
      <c r="J50" s="8">
        <f t="shared" si="3"/>
        <v>0.56249999999999967</v>
      </c>
      <c r="K50" s="42"/>
      <c r="L50" s="63"/>
      <c r="N50" s="6">
        <f t="shared" si="4"/>
        <v>0.55902777777777746</v>
      </c>
      <c r="O50" s="7" t="s">
        <v>1</v>
      </c>
      <c r="P50" s="19">
        <f t="shared" si="5"/>
        <v>0.56249999999999967</v>
      </c>
      <c r="Q50" s="32"/>
      <c r="R50" s="75"/>
      <c r="S50" s="63"/>
    </row>
    <row r="51" spans="2:19" x14ac:dyDescent="0.45">
      <c r="B51" s="123"/>
      <c r="C51" s="6">
        <f t="shared" si="0"/>
        <v>0.56249999999999967</v>
      </c>
      <c r="D51" s="7" t="s">
        <v>1</v>
      </c>
      <c r="E51" s="8">
        <f t="shared" si="1"/>
        <v>0.56597222222222188</v>
      </c>
      <c r="F51" s="42"/>
      <c r="H51" s="6">
        <f t="shared" si="2"/>
        <v>0.56249999999999967</v>
      </c>
      <c r="I51" s="7" t="s">
        <v>1</v>
      </c>
      <c r="J51" s="8">
        <f t="shared" si="3"/>
        <v>0.56597222222222188</v>
      </c>
      <c r="K51" s="42"/>
      <c r="L51" s="63"/>
      <c r="N51" s="6">
        <f t="shared" si="4"/>
        <v>0.56249999999999967</v>
      </c>
      <c r="O51" s="7" t="s">
        <v>1</v>
      </c>
      <c r="P51" s="19">
        <f t="shared" si="5"/>
        <v>0.56597222222222188</v>
      </c>
      <c r="Q51" s="32"/>
      <c r="R51" s="75"/>
      <c r="S51" s="63"/>
    </row>
    <row r="52" spans="2:19" x14ac:dyDescent="0.45">
      <c r="B52" s="123"/>
      <c r="C52" s="6">
        <f t="shared" si="0"/>
        <v>0.56597222222222188</v>
      </c>
      <c r="D52" s="7" t="s">
        <v>1</v>
      </c>
      <c r="E52" s="8">
        <f t="shared" si="1"/>
        <v>0.56944444444444409</v>
      </c>
      <c r="F52" s="42"/>
      <c r="H52" s="6">
        <f t="shared" si="2"/>
        <v>0.56597222222222188</v>
      </c>
      <c r="I52" s="7" t="s">
        <v>1</v>
      </c>
      <c r="J52" s="8">
        <f t="shared" si="3"/>
        <v>0.56944444444444409</v>
      </c>
      <c r="K52" s="42"/>
      <c r="L52" s="63"/>
      <c r="N52" s="6">
        <f t="shared" si="4"/>
        <v>0.56597222222222188</v>
      </c>
      <c r="O52" s="7" t="s">
        <v>1</v>
      </c>
      <c r="P52" s="19">
        <f t="shared" si="5"/>
        <v>0.56944444444444409</v>
      </c>
      <c r="Q52" s="32"/>
      <c r="R52" s="75"/>
      <c r="S52" s="63"/>
    </row>
    <row r="53" spans="2:19" x14ac:dyDescent="0.45">
      <c r="B53" s="123"/>
      <c r="C53" s="6">
        <f t="shared" si="0"/>
        <v>0.56944444444444409</v>
      </c>
      <c r="D53" s="7" t="s">
        <v>1</v>
      </c>
      <c r="E53" s="8">
        <f t="shared" si="1"/>
        <v>0.5729166666666663</v>
      </c>
      <c r="F53" s="42"/>
      <c r="H53" s="6">
        <f t="shared" si="2"/>
        <v>0.56944444444444409</v>
      </c>
      <c r="I53" s="7" t="s">
        <v>1</v>
      </c>
      <c r="J53" s="8">
        <f t="shared" si="3"/>
        <v>0.5729166666666663</v>
      </c>
      <c r="K53" s="42"/>
      <c r="L53" s="63"/>
      <c r="N53" s="6">
        <f t="shared" si="4"/>
        <v>0.56944444444444409</v>
      </c>
      <c r="O53" s="7" t="s">
        <v>1</v>
      </c>
      <c r="P53" s="19">
        <f t="shared" si="5"/>
        <v>0.5729166666666663</v>
      </c>
      <c r="Q53" s="32"/>
      <c r="R53" s="77"/>
      <c r="S53" s="63"/>
    </row>
    <row r="54" spans="2:19" x14ac:dyDescent="0.45">
      <c r="B54" s="123"/>
      <c r="C54" s="6">
        <f t="shared" si="0"/>
        <v>0.5729166666666663</v>
      </c>
      <c r="D54" s="7" t="s">
        <v>1</v>
      </c>
      <c r="E54" s="8">
        <f t="shared" si="1"/>
        <v>0.57638888888888851</v>
      </c>
      <c r="F54" s="42"/>
      <c r="H54" s="6">
        <f t="shared" si="2"/>
        <v>0.5729166666666663</v>
      </c>
      <c r="I54" s="7" t="s">
        <v>1</v>
      </c>
      <c r="J54" s="8">
        <f t="shared" si="3"/>
        <v>0.57638888888888851</v>
      </c>
      <c r="K54" s="42"/>
      <c r="L54" s="63"/>
      <c r="N54" s="6">
        <f t="shared" si="4"/>
        <v>0.5729166666666663</v>
      </c>
      <c r="O54" s="7" t="s">
        <v>1</v>
      </c>
      <c r="P54" s="19">
        <f t="shared" si="5"/>
        <v>0.57638888888888851</v>
      </c>
      <c r="Q54" s="32"/>
      <c r="R54" s="75"/>
      <c r="S54" s="63"/>
    </row>
    <row r="55" spans="2:19" x14ac:dyDescent="0.45">
      <c r="B55" s="123"/>
      <c r="C55" s="6">
        <f t="shared" si="0"/>
        <v>0.57638888888888851</v>
      </c>
      <c r="D55" s="7" t="s">
        <v>1</v>
      </c>
      <c r="E55" s="8">
        <f t="shared" si="1"/>
        <v>0.57986111111111072</v>
      </c>
      <c r="F55" s="42"/>
      <c r="H55" s="6">
        <f t="shared" si="2"/>
        <v>0.57638888888888851</v>
      </c>
      <c r="I55" s="7" t="s">
        <v>1</v>
      </c>
      <c r="J55" s="8">
        <f t="shared" si="3"/>
        <v>0.57986111111111072</v>
      </c>
      <c r="K55" s="42"/>
      <c r="L55" s="63"/>
      <c r="N55" s="6">
        <f t="shared" si="4"/>
        <v>0.57638888888888851</v>
      </c>
      <c r="O55" s="7" t="s">
        <v>1</v>
      </c>
      <c r="P55" s="19">
        <f t="shared" si="5"/>
        <v>0.57986111111111072</v>
      </c>
      <c r="Q55" s="32"/>
      <c r="R55" s="75"/>
      <c r="S55" s="63"/>
    </row>
    <row r="56" spans="2:19" x14ac:dyDescent="0.45">
      <c r="B56" s="123"/>
      <c r="C56" s="12">
        <f t="shared" si="0"/>
        <v>0.57986111111111072</v>
      </c>
      <c r="D56" s="13" t="s">
        <v>1</v>
      </c>
      <c r="E56" s="14">
        <f t="shared" si="1"/>
        <v>0.58333333333333293</v>
      </c>
      <c r="F56" s="44"/>
      <c r="H56" s="12">
        <f t="shared" si="2"/>
        <v>0.57986111111111072</v>
      </c>
      <c r="I56" s="13" t="s">
        <v>1</v>
      </c>
      <c r="J56" s="14">
        <f t="shared" si="3"/>
        <v>0.58333333333333293</v>
      </c>
      <c r="K56" s="44"/>
      <c r="L56" s="63"/>
      <c r="N56" s="12">
        <f t="shared" si="4"/>
        <v>0.57986111111111072</v>
      </c>
      <c r="O56" s="13" t="s">
        <v>1</v>
      </c>
      <c r="P56" s="22">
        <f t="shared" si="5"/>
        <v>0.58333333333333293</v>
      </c>
      <c r="Q56" s="37"/>
      <c r="R56" s="76"/>
      <c r="S56" s="63"/>
    </row>
    <row r="57" spans="2:19" x14ac:dyDescent="0.45">
      <c r="B57" s="123"/>
      <c r="C57" s="3">
        <f t="shared" si="0"/>
        <v>0.58333333333333293</v>
      </c>
      <c r="D57" s="4" t="s">
        <v>1</v>
      </c>
      <c r="E57" s="5">
        <f t="shared" si="1"/>
        <v>0.58680555555555514</v>
      </c>
      <c r="F57" s="45"/>
      <c r="H57" s="3">
        <f t="shared" si="2"/>
        <v>0.58333333333333293</v>
      </c>
      <c r="I57" s="4" t="s">
        <v>1</v>
      </c>
      <c r="J57" s="5">
        <f t="shared" si="3"/>
        <v>0.58680555555555514</v>
      </c>
      <c r="K57" s="45"/>
      <c r="L57" s="63"/>
      <c r="N57" s="3">
        <f t="shared" si="4"/>
        <v>0.58333333333333293</v>
      </c>
      <c r="O57" s="4" t="s">
        <v>1</v>
      </c>
      <c r="P57" s="18">
        <f t="shared" si="5"/>
        <v>0.58680555555555514</v>
      </c>
      <c r="Q57" s="32"/>
      <c r="R57" s="75"/>
      <c r="S57" s="63"/>
    </row>
    <row r="58" spans="2:19" x14ac:dyDescent="0.45">
      <c r="B58" s="123"/>
      <c r="C58" s="6">
        <f t="shared" si="0"/>
        <v>0.58680555555555514</v>
      </c>
      <c r="D58" s="7" t="s">
        <v>1</v>
      </c>
      <c r="E58" s="8">
        <f t="shared" si="1"/>
        <v>0.59027777777777735</v>
      </c>
      <c r="F58" s="42"/>
      <c r="H58" s="6">
        <f t="shared" si="2"/>
        <v>0.58680555555555514</v>
      </c>
      <c r="I58" s="7" t="s">
        <v>1</v>
      </c>
      <c r="J58" s="8">
        <f t="shared" si="3"/>
        <v>0.59027777777777735</v>
      </c>
      <c r="K58" s="42"/>
      <c r="L58" s="63"/>
      <c r="N58" s="6">
        <f t="shared" si="4"/>
        <v>0.58680555555555514</v>
      </c>
      <c r="O58" s="7" t="s">
        <v>1</v>
      </c>
      <c r="P58" s="19">
        <f t="shared" si="5"/>
        <v>0.59027777777777735</v>
      </c>
      <c r="Q58" s="32"/>
      <c r="R58" s="75"/>
      <c r="S58" s="63"/>
    </row>
    <row r="59" spans="2:19" x14ac:dyDescent="0.45">
      <c r="B59" s="123"/>
      <c r="C59" s="6">
        <f t="shared" si="0"/>
        <v>0.59027777777777735</v>
      </c>
      <c r="D59" s="7" t="s">
        <v>1</v>
      </c>
      <c r="E59" s="8">
        <f t="shared" si="1"/>
        <v>0.59374999999999956</v>
      </c>
      <c r="F59" s="42"/>
      <c r="H59" s="6">
        <f t="shared" si="2"/>
        <v>0.59027777777777735</v>
      </c>
      <c r="I59" s="7" t="s">
        <v>1</v>
      </c>
      <c r="J59" s="8">
        <f t="shared" si="3"/>
        <v>0.59374999999999956</v>
      </c>
      <c r="K59" s="42"/>
      <c r="L59" s="63"/>
      <c r="N59" s="6">
        <f t="shared" si="4"/>
        <v>0.59027777777777735</v>
      </c>
      <c r="O59" s="7" t="s">
        <v>1</v>
      </c>
      <c r="P59" s="19">
        <f t="shared" si="5"/>
        <v>0.59374999999999956</v>
      </c>
      <c r="Q59" s="32"/>
      <c r="R59" s="75"/>
      <c r="S59" s="63"/>
    </row>
    <row r="60" spans="2:19" x14ac:dyDescent="0.45">
      <c r="B60" s="123"/>
      <c r="C60" s="6">
        <f t="shared" si="0"/>
        <v>0.59374999999999956</v>
      </c>
      <c r="D60" s="7" t="s">
        <v>1</v>
      </c>
      <c r="E60" s="8">
        <f t="shared" si="1"/>
        <v>0.59722222222222177</v>
      </c>
      <c r="F60" s="42"/>
      <c r="H60" s="6">
        <f t="shared" si="2"/>
        <v>0.59374999999999956</v>
      </c>
      <c r="I60" s="7" t="s">
        <v>1</v>
      </c>
      <c r="J60" s="8">
        <f t="shared" si="3"/>
        <v>0.59722222222222177</v>
      </c>
      <c r="K60" s="42"/>
      <c r="L60" s="63"/>
      <c r="N60" s="6">
        <f t="shared" si="4"/>
        <v>0.59374999999999956</v>
      </c>
      <c r="O60" s="7" t="s">
        <v>1</v>
      </c>
      <c r="P60" s="19">
        <f t="shared" si="5"/>
        <v>0.59722222222222177</v>
      </c>
      <c r="Q60" s="32"/>
      <c r="R60" s="75"/>
      <c r="S60" s="63"/>
    </row>
    <row r="61" spans="2:19" x14ac:dyDescent="0.45">
      <c r="B61" s="123"/>
      <c r="C61" s="6">
        <f t="shared" si="0"/>
        <v>0.59722222222222177</v>
      </c>
      <c r="D61" s="7" t="s">
        <v>1</v>
      </c>
      <c r="E61" s="8">
        <f t="shared" si="1"/>
        <v>0.60069444444444398</v>
      </c>
      <c r="F61" s="42"/>
      <c r="H61" s="6">
        <f t="shared" si="2"/>
        <v>0.59722222222222177</v>
      </c>
      <c r="I61" s="7" t="s">
        <v>1</v>
      </c>
      <c r="J61" s="8">
        <f t="shared" si="3"/>
        <v>0.60069444444444398</v>
      </c>
      <c r="K61" s="42"/>
      <c r="L61" s="63"/>
      <c r="N61" s="6">
        <f t="shared" si="4"/>
        <v>0.59722222222222177</v>
      </c>
      <c r="O61" s="7" t="s">
        <v>1</v>
      </c>
      <c r="P61" s="19">
        <f t="shared" si="5"/>
        <v>0.60069444444444398</v>
      </c>
      <c r="Q61" s="32"/>
      <c r="R61" s="75"/>
      <c r="S61" s="63"/>
    </row>
    <row r="62" spans="2:19" x14ac:dyDescent="0.45">
      <c r="B62" s="123"/>
      <c r="C62" s="6">
        <f t="shared" si="0"/>
        <v>0.60069444444444398</v>
      </c>
      <c r="D62" s="7" t="s">
        <v>1</v>
      </c>
      <c r="E62" s="8">
        <f t="shared" si="1"/>
        <v>0.60416666666666619</v>
      </c>
      <c r="F62" s="42"/>
      <c r="H62" s="6">
        <f t="shared" si="2"/>
        <v>0.60069444444444398</v>
      </c>
      <c r="I62" s="7" t="s">
        <v>1</v>
      </c>
      <c r="J62" s="8">
        <f t="shared" si="3"/>
        <v>0.60416666666666619</v>
      </c>
      <c r="K62" s="42"/>
      <c r="L62" s="63"/>
      <c r="N62" s="6">
        <f t="shared" si="4"/>
        <v>0.60069444444444398</v>
      </c>
      <c r="O62" s="7" t="s">
        <v>1</v>
      </c>
      <c r="P62" s="19">
        <f t="shared" si="5"/>
        <v>0.60416666666666619</v>
      </c>
      <c r="Q62" s="32"/>
      <c r="R62" s="75"/>
      <c r="S62" s="63"/>
    </row>
    <row r="63" spans="2:19" x14ac:dyDescent="0.45">
      <c r="B63" s="123"/>
      <c r="C63" s="6">
        <f t="shared" si="0"/>
        <v>0.60416666666666619</v>
      </c>
      <c r="D63" s="7" t="s">
        <v>1</v>
      </c>
      <c r="E63" s="8">
        <f t="shared" si="1"/>
        <v>0.6076388888888884</v>
      </c>
      <c r="F63" s="42"/>
      <c r="H63" s="6">
        <f t="shared" si="2"/>
        <v>0.60416666666666619</v>
      </c>
      <c r="I63" s="7" t="s">
        <v>1</v>
      </c>
      <c r="J63" s="8">
        <f t="shared" si="3"/>
        <v>0.6076388888888884</v>
      </c>
      <c r="K63" s="42"/>
      <c r="L63" s="63"/>
      <c r="N63" s="6">
        <f t="shared" si="4"/>
        <v>0.60416666666666619</v>
      </c>
      <c r="O63" s="7" t="s">
        <v>1</v>
      </c>
      <c r="P63" s="19">
        <f t="shared" si="5"/>
        <v>0.6076388888888884</v>
      </c>
      <c r="Q63" s="32"/>
      <c r="R63" s="75"/>
      <c r="S63" s="63"/>
    </row>
    <row r="64" spans="2:19" x14ac:dyDescent="0.45">
      <c r="B64" s="123"/>
      <c r="C64" s="6">
        <f t="shared" si="0"/>
        <v>0.6076388888888884</v>
      </c>
      <c r="D64" s="7" t="s">
        <v>1</v>
      </c>
      <c r="E64" s="8">
        <f t="shared" si="1"/>
        <v>0.61111111111111061</v>
      </c>
      <c r="F64" s="42"/>
      <c r="H64" s="6">
        <f t="shared" si="2"/>
        <v>0.6076388888888884</v>
      </c>
      <c r="I64" s="7" t="s">
        <v>1</v>
      </c>
      <c r="J64" s="8">
        <f t="shared" si="3"/>
        <v>0.61111111111111061</v>
      </c>
      <c r="K64" s="42"/>
      <c r="L64" s="63"/>
      <c r="N64" s="6">
        <f t="shared" si="4"/>
        <v>0.6076388888888884</v>
      </c>
      <c r="O64" s="7" t="s">
        <v>1</v>
      </c>
      <c r="P64" s="19">
        <f t="shared" si="5"/>
        <v>0.61111111111111061</v>
      </c>
      <c r="Q64" s="32"/>
      <c r="R64" s="75"/>
      <c r="S64" s="63"/>
    </row>
    <row r="65" spans="2:19" x14ac:dyDescent="0.45">
      <c r="B65" s="123"/>
      <c r="C65" s="6">
        <f t="shared" si="0"/>
        <v>0.61111111111111061</v>
      </c>
      <c r="D65" s="7" t="s">
        <v>1</v>
      </c>
      <c r="E65" s="8">
        <f t="shared" si="1"/>
        <v>0.61458333333333282</v>
      </c>
      <c r="F65" s="42"/>
      <c r="H65" s="6">
        <f t="shared" si="2"/>
        <v>0.61111111111111061</v>
      </c>
      <c r="I65" s="7" t="s">
        <v>1</v>
      </c>
      <c r="J65" s="8">
        <f t="shared" si="3"/>
        <v>0.61458333333333282</v>
      </c>
      <c r="K65" s="42"/>
      <c r="L65" s="63"/>
      <c r="N65" s="6">
        <f t="shared" si="4"/>
        <v>0.61111111111111061</v>
      </c>
      <c r="O65" s="7" t="s">
        <v>1</v>
      </c>
      <c r="P65" s="19">
        <f t="shared" si="5"/>
        <v>0.61458333333333282</v>
      </c>
      <c r="Q65" s="32"/>
      <c r="R65" s="75"/>
      <c r="S65" s="63"/>
    </row>
    <row r="66" spans="2:19" x14ac:dyDescent="0.45">
      <c r="B66" s="123"/>
      <c r="C66" s="6">
        <f t="shared" si="0"/>
        <v>0.61458333333333282</v>
      </c>
      <c r="D66" s="7" t="s">
        <v>1</v>
      </c>
      <c r="E66" s="8">
        <f t="shared" si="1"/>
        <v>0.61805555555555503</v>
      </c>
      <c r="F66" s="42"/>
      <c r="H66" s="6">
        <f t="shared" si="2"/>
        <v>0.61458333333333282</v>
      </c>
      <c r="I66" s="7" t="s">
        <v>1</v>
      </c>
      <c r="J66" s="8">
        <f t="shared" si="3"/>
        <v>0.61805555555555503</v>
      </c>
      <c r="K66" s="42"/>
      <c r="L66" s="63"/>
      <c r="N66" s="6">
        <f t="shared" si="4"/>
        <v>0.61458333333333282</v>
      </c>
      <c r="O66" s="7" t="s">
        <v>1</v>
      </c>
      <c r="P66" s="19">
        <f t="shared" si="5"/>
        <v>0.61805555555555503</v>
      </c>
      <c r="Q66" s="32"/>
      <c r="R66" s="75"/>
      <c r="S66" s="63"/>
    </row>
    <row r="67" spans="2:19" x14ac:dyDescent="0.45">
      <c r="B67" s="123"/>
      <c r="C67" s="6">
        <f t="shared" si="0"/>
        <v>0.61805555555555503</v>
      </c>
      <c r="D67" s="7" t="s">
        <v>1</v>
      </c>
      <c r="E67" s="8">
        <f t="shared" si="1"/>
        <v>0.62152777777777724</v>
      </c>
      <c r="F67" s="42"/>
      <c r="H67" s="6">
        <f t="shared" si="2"/>
        <v>0.61805555555555503</v>
      </c>
      <c r="I67" s="7" t="s">
        <v>1</v>
      </c>
      <c r="J67" s="8">
        <f t="shared" si="3"/>
        <v>0.62152777777777724</v>
      </c>
      <c r="K67" s="42"/>
      <c r="L67" s="63"/>
      <c r="N67" s="6">
        <f t="shared" si="4"/>
        <v>0.61805555555555503</v>
      </c>
      <c r="O67" s="7" t="s">
        <v>1</v>
      </c>
      <c r="P67" s="19">
        <f t="shared" si="5"/>
        <v>0.62152777777777724</v>
      </c>
      <c r="Q67" s="32"/>
      <c r="R67" s="75"/>
      <c r="S67" s="63"/>
    </row>
    <row r="68" spans="2:19" x14ac:dyDescent="0.45">
      <c r="B68" s="123"/>
      <c r="C68" s="9">
        <f t="shared" si="0"/>
        <v>0.62152777777777724</v>
      </c>
      <c r="D68" s="10" t="s">
        <v>1</v>
      </c>
      <c r="E68" s="11">
        <f t="shared" si="1"/>
        <v>0.62499999999999944</v>
      </c>
      <c r="F68" s="43"/>
      <c r="H68" s="9">
        <f t="shared" si="2"/>
        <v>0.62152777777777724</v>
      </c>
      <c r="I68" s="10" t="s">
        <v>1</v>
      </c>
      <c r="J68" s="11">
        <f t="shared" si="3"/>
        <v>0.62499999999999944</v>
      </c>
      <c r="K68" s="43"/>
      <c r="L68" s="63"/>
      <c r="N68" s="9">
        <f t="shared" si="4"/>
        <v>0.62152777777777724</v>
      </c>
      <c r="O68" s="10" t="s">
        <v>1</v>
      </c>
      <c r="P68" s="20">
        <f t="shared" si="5"/>
        <v>0.62499999999999944</v>
      </c>
      <c r="Q68" s="38"/>
      <c r="R68" s="76"/>
      <c r="S68" s="63"/>
    </row>
    <row r="69" spans="2:19" x14ac:dyDescent="0.45">
      <c r="C69" s="2"/>
      <c r="D69" s="1"/>
      <c r="E69" s="2"/>
      <c r="L69" s="65"/>
      <c r="S69" s="65"/>
    </row>
    <row r="70" spans="2:19" x14ac:dyDescent="0.45">
      <c r="C70" s="2"/>
      <c r="D70" s="1"/>
      <c r="E70" s="2"/>
      <c r="S70" s="65"/>
    </row>
    <row r="71" spans="2:19" x14ac:dyDescent="0.45">
      <c r="C71" s="2"/>
      <c r="D71" s="1"/>
      <c r="E71" s="2"/>
      <c r="S71" s="65"/>
    </row>
    <row r="72" spans="2:19" x14ac:dyDescent="0.45">
      <c r="C72" s="2"/>
      <c r="D72" s="1"/>
      <c r="E72" s="2"/>
      <c r="S72" s="65"/>
    </row>
    <row r="73" spans="2:19" x14ac:dyDescent="0.45">
      <c r="C73" s="2"/>
      <c r="D73" s="1"/>
      <c r="E73" s="2"/>
      <c r="S73" s="65"/>
    </row>
    <row r="74" spans="2:19" x14ac:dyDescent="0.45">
      <c r="C74" s="2"/>
      <c r="D74" s="1"/>
      <c r="E74" s="2"/>
      <c r="S74" s="65"/>
    </row>
    <row r="75" spans="2:19" x14ac:dyDescent="0.45">
      <c r="C75" s="2"/>
      <c r="D75" s="1"/>
      <c r="E75" s="2"/>
      <c r="S75" s="65"/>
    </row>
    <row r="76" spans="2:19" x14ac:dyDescent="0.45">
      <c r="C76" s="2"/>
      <c r="D76" s="1"/>
      <c r="E76" s="2"/>
      <c r="S76" s="65"/>
    </row>
    <row r="77" spans="2:19" x14ac:dyDescent="0.45">
      <c r="C77" s="2"/>
      <c r="D77" s="1"/>
      <c r="E77" s="2"/>
      <c r="S77" s="65"/>
    </row>
    <row r="78" spans="2:19" x14ac:dyDescent="0.45">
      <c r="C78" s="2"/>
      <c r="D78" s="1"/>
      <c r="E78" s="2"/>
      <c r="S78" s="65"/>
    </row>
    <row r="79" spans="2:19" x14ac:dyDescent="0.45">
      <c r="C79" s="2"/>
      <c r="D79" s="1"/>
      <c r="E79" s="2"/>
      <c r="S79" s="65"/>
    </row>
    <row r="80" spans="2:19" x14ac:dyDescent="0.45">
      <c r="S80" s="65"/>
    </row>
    <row r="81" spans="19:19" x14ac:dyDescent="0.45">
      <c r="S81" s="65"/>
    </row>
    <row r="82" spans="19:19" x14ac:dyDescent="0.45">
      <c r="S82" s="65"/>
    </row>
    <row r="83" spans="19:19" x14ac:dyDescent="0.45">
      <c r="S83" s="65"/>
    </row>
    <row r="84" spans="19:19" x14ac:dyDescent="0.45">
      <c r="S84" s="65"/>
    </row>
    <row r="85" spans="19:19" x14ac:dyDescent="0.45">
      <c r="S85" s="65"/>
    </row>
    <row r="86" spans="19:19" x14ac:dyDescent="0.45">
      <c r="S86" s="65"/>
    </row>
    <row r="87" spans="19:19" x14ac:dyDescent="0.45">
      <c r="S87" s="65"/>
    </row>
    <row r="88" spans="19:19" x14ac:dyDescent="0.45">
      <c r="S88" s="65"/>
    </row>
    <row r="89" spans="19:19" x14ac:dyDescent="0.45">
      <c r="S89" s="65"/>
    </row>
    <row r="90" spans="19:19" x14ac:dyDescent="0.45">
      <c r="S90" s="65"/>
    </row>
    <row r="91" spans="19:19" x14ac:dyDescent="0.45">
      <c r="S91" s="65"/>
    </row>
    <row r="92" spans="19:19" x14ac:dyDescent="0.45">
      <c r="S92" s="65"/>
    </row>
    <row r="93" spans="19:19" x14ac:dyDescent="0.45">
      <c r="S93" s="65"/>
    </row>
    <row r="94" spans="19:19" x14ac:dyDescent="0.45">
      <c r="S94" s="65"/>
    </row>
    <row r="95" spans="19:19" x14ac:dyDescent="0.45">
      <c r="S95" s="65"/>
    </row>
    <row r="96" spans="19:19" x14ac:dyDescent="0.45">
      <c r="S96" s="65"/>
    </row>
    <row r="97" spans="19:19" x14ac:dyDescent="0.45">
      <c r="S97" s="65"/>
    </row>
    <row r="98" spans="19:19" x14ac:dyDescent="0.45">
      <c r="S98" s="65"/>
    </row>
    <row r="99" spans="19:19" x14ac:dyDescent="0.45">
      <c r="S99" s="65"/>
    </row>
    <row r="100" spans="19:19" x14ac:dyDescent="0.45">
      <c r="S100" s="65"/>
    </row>
    <row r="101" spans="19:19" x14ac:dyDescent="0.45">
      <c r="S101" s="65"/>
    </row>
    <row r="102" spans="19:19" x14ac:dyDescent="0.45">
      <c r="S102" s="65"/>
    </row>
    <row r="103" spans="19:19" x14ac:dyDescent="0.45">
      <c r="S103" s="65"/>
    </row>
    <row r="104" spans="19:19" x14ac:dyDescent="0.45">
      <c r="S104" s="65"/>
    </row>
    <row r="105" spans="19:19" x14ac:dyDescent="0.45">
      <c r="S105" s="65"/>
    </row>
    <row r="106" spans="19:19" x14ac:dyDescent="0.45">
      <c r="S106" s="65"/>
    </row>
    <row r="107" spans="19:19" x14ac:dyDescent="0.45">
      <c r="S107" s="65"/>
    </row>
    <row r="108" spans="19:19" x14ac:dyDescent="0.45">
      <c r="S108" s="65"/>
    </row>
    <row r="109" spans="19:19" x14ac:dyDescent="0.45">
      <c r="S109" s="65"/>
    </row>
    <row r="110" spans="19:19" x14ac:dyDescent="0.45">
      <c r="S110" s="65"/>
    </row>
    <row r="111" spans="19:19" x14ac:dyDescent="0.45">
      <c r="S111" s="65"/>
    </row>
    <row r="112" spans="19:19" x14ac:dyDescent="0.45">
      <c r="S112" s="65"/>
    </row>
    <row r="113" spans="19:19" x14ac:dyDescent="0.45">
      <c r="S113" s="65"/>
    </row>
    <row r="114" spans="19:19" x14ac:dyDescent="0.45">
      <c r="S114" s="65"/>
    </row>
    <row r="115" spans="19:19" x14ac:dyDescent="0.45">
      <c r="S115" s="65"/>
    </row>
    <row r="116" spans="19:19" x14ac:dyDescent="0.45">
      <c r="S116" s="65"/>
    </row>
    <row r="117" spans="19:19" x14ac:dyDescent="0.45">
      <c r="S117" s="65"/>
    </row>
    <row r="118" spans="19:19" x14ac:dyDescent="0.45">
      <c r="S118" s="65"/>
    </row>
    <row r="119" spans="19:19" x14ac:dyDescent="0.45">
      <c r="S119" s="65"/>
    </row>
    <row r="120" spans="19:19" x14ac:dyDescent="0.45">
      <c r="S120" s="65"/>
    </row>
    <row r="121" spans="19:19" x14ac:dyDescent="0.45">
      <c r="S121" s="65"/>
    </row>
    <row r="122" spans="19:19" x14ac:dyDescent="0.45">
      <c r="S122" s="65"/>
    </row>
    <row r="123" spans="19:19" x14ac:dyDescent="0.45">
      <c r="S123" s="65"/>
    </row>
    <row r="124" spans="19:19" x14ac:dyDescent="0.45">
      <c r="S124" s="65"/>
    </row>
    <row r="125" spans="19:19" x14ac:dyDescent="0.45">
      <c r="S125" s="65"/>
    </row>
    <row r="126" spans="19:19" x14ac:dyDescent="0.45">
      <c r="S126" s="65"/>
    </row>
    <row r="127" spans="19:19" x14ac:dyDescent="0.45">
      <c r="S127" s="65"/>
    </row>
    <row r="128" spans="19:19" x14ac:dyDescent="0.45">
      <c r="S128" s="65"/>
    </row>
    <row r="129" spans="19:19" x14ac:dyDescent="0.45">
      <c r="S129" s="65"/>
    </row>
    <row r="130" spans="19:19" x14ac:dyDescent="0.45">
      <c r="S130" s="65"/>
    </row>
    <row r="131" spans="19:19" x14ac:dyDescent="0.45">
      <c r="S131" s="65"/>
    </row>
    <row r="132" spans="19:19" x14ac:dyDescent="0.45">
      <c r="S132" s="65"/>
    </row>
    <row r="133" spans="19:19" x14ac:dyDescent="0.45">
      <c r="S133" s="65"/>
    </row>
    <row r="134" spans="19:19" x14ac:dyDescent="0.45">
      <c r="S134" s="65"/>
    </row>
    <row r="135" spans="19:19" x14ac:dyDescent="0.45">
      <c r="S135" s="65"/>
    </row>
    <row r="136" spans="19:19" x14ac:dyDescent="0.45">
      <c r="S136" s="65"/>
    </row>
    <row r="137" spans="19:19" x14ac:dyDescent="0.45">
      <c r="S137" s="65"/>
    </row>
    <row r="138" spans="19:19" x14ac:dyDescent="0.45">
      <c r="S138" s="65"/>
    </row>
    <row r="139" spans="19:19" x14ac:dyDescent="0.45">
      <c r="S139" s="65"/>
    </row>
    <row r="140" spans="19:19" x14ac:dyDescent="0.45">
      <c r="S140" s="65"/>
    </row>
    <row r="141" spans="19:19" x14ac:dyDescent="0.45">
      <c r="S141" s="65"/>
    </row>
    <row r="142" spans="19:19" x14ac:dyDescent="0.45">
      <c r="S142" s="65"/>
    </row>
    <row r="143" spans="19:19" x14ac:dyDescent="0.45">
      <c r="S143" s="65"/>
    </row>
    <row r="144" spans="19:19" x14ac:dyDescent="0.45">
      <c r="S144" s="65"/>
    </row>
    <row r="145" spans="19:19" x14ac:dyDescent="0.45">
      <c r="S145" s="65"/>
    </row>
    <row r="146" spans="19:19" x14ac:dyDescent="0.45">
      <c r="S146" s="65"/>
    </row>
    <row r="147" spans="19:19" x14ac:dyDescent="0.45">
      <c r="S147" s="65"/>
    </row>
    <row r="148" spans="19:19" x14ac:dyDescent="0.45">
      <c r="S148" s="65"/>
    </row>
    <row r="149" spans="19:19" x14ac:dyDescent="0.45">
      <c r="S149" s="65"/>
    </row>
    <row r="150" spans="19:19" x14ac:dyDescent="0.45">
      <c r="S150" s="65"/>
    </row>
    <row r="151" spans="19:19" x14ac:dyDescent="0.45">
      <c r="S151" s="65"/>
    </row>
    <row r="152" spans="19:19" x14ac:dyDescent="0.45">
      <c r="S152" s="65"/>
    </row>
    <row r="153" spans="19:19" x14ac:dyDescent="0.45">
      <c r="S153" s="65"/>
    </row>
    <row r="154" spans="19:19" x14ac:dyDescent="0.45">
      <c r="S154" s="65"/>
    </row>
    <row r="155" spans="19:19" x14ac:dyDescent="0.45">
      <c r="S155" s="65"/>
    </row>
    <row r="156" spans="19:19" x14ac:dyDescent="0.45">
      <c r="S156" s="65"/>
    </row>
    <row r="157" spans="19:19" x14ac:dyDescent="0.45">
      <c r="S157" s="65"/>
    </row>
    <row r="158" spans="19:19" x14ac:dyDescent="0.45">
      <c r="S158" s="65"/>
    </row>
    <row r="159" spans="19:19" x14ac:dyDescent="0.45">
      <c r="S159" s="65"/>
    </row>
    <row r="160" spans="19:19" x14ac:dyDescent="0.45">
      <c r="S160" s="65"/>
    </row>
    <row r="161" spans="19:19" x14ac:dyDescent="0.45">
      <c r="S161" s="65"/>
    </row>
    <row r="162" spans="19:19" x14ac:dyDescent="0.45">
      <c r="S162" s="65"/>
    </row>
    <row r="163" spans="19:19" x14ac:dyDescent="0.45">
      <c r="S163" s="65"/>
    </row>
    <row r="164" spans="19:19" x14ac:dyDescent="0.45">
      <c r="S164" s="65"/>
    </row>
    <row r="165" spans="19:19" x14ac:dyDescent="0.45">
      <c r="S165" s="65"/>
    </row>
    <row r="166" spans="19:19" x14ac:dyDescent="0.45">
      <c r="S166" s="65"/>
    </row>
    <row r="167" spans="19:19" x14ac:dyDescent="0.45">
      <c r="S167" s="65"/>
    </row>
    <row r="168" spans="19:19" x14ac:dyDescent="0.45">
      <c r="S168" s="65"/>
    </row>
    <row r="169" spans="19:19" x14ac:dyDescent="0.45">
      <c r="S169" s="65"/>
    </row>
    <row r="170" spans="19:19" x14ac:dyDescent="0.45">
      <c r="S170" s="65"/>
    </row>
    <row r="171" spans="19:19" x14ac:dyDescent="0.45">
      <c r="S171" s="65"/>
    </row>
    <row r="172" spans="19:19" x14ac:dyDescent="0.45">
      <c r="S172" s="65"/>
    </row>
    <row r="173" spans="19:19" x14ac:dyDescent="0.45">
      <c r="S173" s="65"/>
    </row>
    <row r="174" spans="19:19" x14ac:dyDescent="0.45">
      <c r="S174" s="65"/>
    </row>
    <row r="175" spans="19:19" x14ac:dyDescent="0.45">
      <c r="S175" s="65"/>
    </row>
    <row r="176" spans="19:19" x14ac:dyDescent="0.45">
      <c r="S176" s="65"/>
    </row>
    <row r="177" spans="19:19" x14ac:dyDescent="0.45">
      <c r="S177" s="65"/>
    </row>
    <row r="178" spans="19:19" x14ac:dyDescent="0.45">
      <c r="S178" s="65"/>
    </row>
    <row r="179" spans="19:19" x14ac:dyDescent="0.45">
      <c r="S179" s="65"/>
    </row>
    <row r="180" spans="19:19" x14ac:dyDescent="0.45">
      <c r="S180" s="65"/>
    </row>
    <row r="181" spans="19:19" x14ac:dyDescent="0.45">
      <c r="S181" s="65"/>
    </row>
    <row r="182" spans="19:19" x14ac:dyDescent="0.45">
      <c r="S182" s="65"/>
    </row>
    <row r="183" spans="19:19" x14ac:dyDescent="0.45">
      <c r="S183" s="65"/>
    </row>
    <row r="184" spans="19:19" x14ac:dyDescent="0.45">
      <c r="S184" s="65"/>
    </row>
    <row r="185" spans="19:19" x14ac:dyDescent="0.45">
      <c r="S185" s="65"/>
    </row>
    <row r="186" spans="19:19" x14ac:dyDescent="0.45">
      <c r="S186" s="65"/>
    </row>
    <row r="187" spans="19:19" x14ac:dyDescent="0.45">
      <c r="S187" s="65"/>
    </row>
    <row r="188" spans="19:19" x14ac:dyDescent="0.45">
      <c r="S188" s="65"/>
    </row>
    <row r="189" spans="19:19" x14ac:dyDescent="0.45">
      <c r="S189" s="65"/>
    </row>
    <row r="190" spans="19:19" x14ac:dyDescent="0.45">
      <c r="S190" s="65"/>
    </row>
    <row r="191" spans="19:19" x14ac:dyDescent="0.45">
      <c r="S191" s="65"/>
    </row>
    <row r="192" spans="19:19" x14ac:dyDescent="0.45">
      <c r="S192" s="65"/>
    </row>
    <row r="193" spans="19:19" x14ac:dyDescent="0.45">
      <c r="S193" s="65"/>
    </row>
    <row r="194" spans="19:19" x14ac:dyDescent="0.45">
      <c r="S194" s="65"/>
    </row>
    <row r="195" spans="19:19" x14ac:dyDescent="0.45">
      <c r="S195" s="65"/>
    </row>
    <row r="196" spans="19:19" x14ac:dyDescent="0.45">
      <c r="S196" s="65"/>
    </row>
    <row r="197" spans="19:19" x14ac:dyDescent="0.45">
      <c r="S197" s="65"/>
    </row>
    <row r="198" spans="19:19" x14ac:dyDescent="0.45">
      <c r="S198" s="65"/>
    </row>
    <row r="199" spans="19:19" x14ac:dyDescent="0.45">
      <c r="S199" s="65"/>
    </row>
    <row r="200" spans="19:19" x14ac:dyDescent="0.45">
      <c r="S200" s="65"/>
    </row>
    <row r="201" spans="19:19" x14ac:dyDescent="0.45">
      <c r="S201" s="65"/>
    </row>
    <row r="202" spans="19:19" x14ac:dyDescent="0.45">
      <c r="S202" s="65"/>
    </row>
    <row r="203" spans="19:19" x14ac:dyDescent="0.45">
      <c r="S203" s="65"/>
    </row>
    <row r="204" spans="19:19" x14ac:dyDescent="0.45">
      <c r="S204" s="65"/>
    </row>
    <row r="205" spans="19:19" x14ac:dyDescent="0.45">
      <c r="S205" s="65"/>
    </row>
    <row r="206" spans="19:19" x14ac:dyDescent="0.45">
      <c r="S206" s="65"/>
    </row>
    <row r="207" spans="19:19" x14ac:dyDescent="0.45">
      <c r="S207" s="65"/>
    </row>
    <row r="208" spans="19:19" x14ac:dyDescent="0.45">
      <c r="S208" s="65"/>
    </row>
    <row r="209" spans="19:19" x14ac:dyDescent="0.45">
      <c r="S209" s="65"/>
    </row>
    <row r="210" spans="19:19" x14ac:dyDescent="0.45">
      <c r="S210" s="65"/>
    </row>
    <row r="211" spans="19:19" x14ac:dyDescent="0.45">
      <c r="S211" s="65"/>
    </row>
    <row r="212" spans="19:19" x14ac:dyDescent="0.45">
      <c r="S212" s="65"/>
    </row>
    <row r="213" spans="19:19" x14ac:dyDescent="0.45">
      <c r="S213" s="65"/>
    </row>
    <row r="214" spans="19:19" x14ac:dyDescent="0.45">
      <c r="S214" s="65"/>
    </row>
    <row r="215" spans="19:19" x14ac:dyDescent="0.45">
      <c r="S215" s="65"/>
    </row>
    <row r="216" spans="19:19" x14ac:dyDescent="0.45">
      <c r="S216" s="65"/>
    </row>
    <row r="217" spans="19:19" x14ac:dyDescent="0.45">
      <c r="S217" s="65"/>
    </row>
    <row r="218" spans="19:19" x14ac:dyDescent="0.45">
      <c r="S218" s="65"/>
    </row>
    <row r="219" spans="19:19" x14ac:dyDescent="0.45">
      <c r="S219" s="65"/>
    </row>
    <row r="220" spans="19:19" x14ac:dyDescent="0.45">
      <c r="S220" s="65"/>
    </row>
    <row r="221" spans="19:19" x14ac:dyDescent="0.45">
      <c r="S221" s="65"/>
    </row>
    <row r="222" spans="19:19" x14ac:dyDescent="0.45">
      <c r="S222" s="65"/>
    </row>
    <row r="223" spans="19:19" x14ac:dyDescent="0.45">
      <c r="S223" s="65"/>
    </row>
    <row r="224" spans="19:19" x14ac:dyDescent="0.45">
      <c r="S224" s="65"/>
    </row>
    <row r="225" spans="19:19" x14ac:dyDescent="0.45">
      <c r="S225" s="65"/>
    </row>
    <row r="226" spans="19:19" x14ac:dyDescent="0.45">
      <c r="S226" s="65"/>
    </row>
    <row r="227" spans="19:19" x14ac:dyDescent="0.45">
      <c r="S227" s="65"/>
    </row>
    <row r="228" spans="19:19" x14ac:dyDescent="0.45">
      <c r="S228" s="65"/>
    </row>
    <row r="229" spans="19:19" x14ac:dyDescent="0.45">
      <c r="S229" s="65"/>
    </row>
    <row r="230" spans="19:19" x14ac:dyDescent="0.45">
      <c r="S230" s="65"/>
    </row>
    <row r="231" spans="19:19" x14ac:dyDescent="0.45">
      <c r="S231" s="65"/>
    </row>
    <row r="232" spans="19:19" x14ac:dyDescent="0.45">
      <c r="S232" s="65"/>
    </row>
    <row r="233" spans="19:19" x14ac:dyDescent="0.45">
      <c r="S233" s="65"/>
    </row>
    <row r="234" spans="19:19" x14ac:dyDescent="0.45">
      <c r="S234" s="65"/>
    </row>
    <row r="235" spans="19:19" x14ac:dyDescent="0.45">
      <c r="S235" s="65"/>
    </row>
    <row r="236" spans="19:19" x14ac:dyDescent="0.45">
      <c r="S236" s="65"/>
    </row>
    <row r="237" spans="19:19" x14ac:dyDescent="0.45">
      <c r="S237" s="65"/>
    </row>
    <row r="238" spans="19:19" x14ac:dyDescent="0.45">
      <c r="S238" s="65"/>
    </row>
    <row r="239" spans="19:19" x14ac:dyDescent="0.45">
      <c r="S239" s="65"/>
    </row>
    <row r="240" spans="19:19" x14ac:dyDescent="0.45">
      <c r="S240" s="65"/>
    </row>
    <row r="241" spans="19:19" x14ac:dyDescent="0.45">
      <c r="S241" s="65"/>
    </row>
    <row r="242" spans="19:19" x14ac:dyDescent="0.45">
      <c r="S242" s="65"/>
    </row>
    <row r="243" spans="19:19" x14ac:dyDescent="0.45">
      <c r="S243" s="65"/>
    </row>
  </sheetData>
  <mergeCells count="21">
    <mergeCell ref="B21:B32"/>
    <mergeCell ref="L21:L32"/>
    <mergeCell ref="R21:R32"/>
    <mergeCell ref="S21:S32"/>
    <mergeCell ref="B33:B68"/>
    <mergeCell ref="N20:P20"/>
    <mergeCell ref="B5:D5"/>
    <mergeCell ref="E5:G5"/>
    <mergeCell ref="B6:D6"/>
    <mergeCell ref="E6:G6"/>
    <mergeCell ref="B9:D9"/>
    <mergeCell ref="E9:G9"/>
    <mergeCell ref="B10:D10"/>
    <mergeCell ref="E10:G10"/>
    <mergeCell ref="B11:D11"/>
    <mergeCell ref="B20:E20"/>
    <mergeCell ref="H20:J20"/>
    <mergeCell ref="B7:D7"/>
    <mergeCell ref="E7:G7"/>
    <mergeCell ref="B8:D8"/>
    <mergeCell ref="E8:G8"/>
  </mergeCells>
  <phoneticPr fontId="1"/>
  <pageMargins left="0.39370078740157483" right="0.39370078740157483" top="0.74803149606299213" bottom="0.74803149606299213" header="0.31496062992125984" footer="0.31496062992125984"/>
  <pageSetup paperSize="9" scale="55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9E109-2DCC-4FF3-8984-E15FE77DF1FE}">
  <sheetPr codeName="Sheet5">
    <pageSetUpPr fitToPage="1"/>
  </sheetPr>
  <dimension ref="A1:U79"/>
  <sheetViews>
    <sheetView showGridLines="0" view="pageBreakPreview" zoomScale="70" zoomScaleNormal="85" zoomScaleSheetLayoutView="70" workbookViewId="0"/>
  </sheetViews>
  <sheetFormatPr defaultColWidth="9" defaultRowHeight="18" x14ac:dyDescent="0.45"/>
  <cols>
    <col min="1" max="1" width="2.19921875" style="24" customWidth="1"/>
    <col min="2" max="2" width="3.5" style="24" customWidth="1"/>
    <col min="3" max="4" width="8.69921875" style="24" customWidth="1"/>
    <col min="5" max="11" width="9" style="24"/>
    <col min="12" max="12" width="11.09765625" style="59" customWidth="1"/>
    <col min="13" max="16" width="9" style="24"/>
    <col min="17" max="17" width="10" style="24" customWidth="1"/>
    <col min="18" max="18" width="11.09765625" style="24" customWidth="1"/>
    <col min="19" max="19" width="3.69921875" style="59" customWidth="1"/>
    <col min="20" max="20" width="6" style="24" customWidth="1"/>
    <col min="21" max="16384" width="9" style="24"/>
  </cols>
  <sheetData>
    <row r="1" spans="2:7" x14ac:dyDescent="0.45">
      <c r="B1" s="26"/>
    </row>
    <row r="2" spans="2:7" x14ac:dyDescent="0.45">
      <c r="B2" s="97" t="s">
        <v>44</v>
      </c>
    </row>
    <row r="3" spans="2:7" ht="22.2" x14ac:dyDescent="0.45">
      <c r="B3" s="86" t="s">
        <v>33</v>
      </c>
    </row>
    <row r="5" spans="2:7" x14ac:dyDescent="0.45">
      <c r="B5" s="98" t="s">
        <v>0</v>
      </c>
      <c r="C5" s="99"/>
      <c r="D5" s="100"/>
      <c r="E5" s="101"/>
      <c r="F5" s="101"/>
      <c r="G5" s="101"/>
    </row>
    <row r="6" spans="2:7" x14ac:dyDescent="0.45">
      <c r="B6" s="98" t="s">
        <v>3</v>
      </c>
      <c r="C6" s="99"/>
      <c r="D6" s="100"/>
      <c r="E6" s="101"/>
      <c r="F6" s="101"/>
      <c r="G6" s="101"/>
    </row>
    <row r="7" spans="2:7" x14ac:dyDescent="0.45">
      <c r="B7" s="98" t="s">
        <v>24</v>
      </c>
      <c r="C7" s="99"/>
      <c r="D7" s="100"/>
      <c r="E7" s="110"/>
      <c r="F7" s="111"/>
      <c r="G7" s="112"/>
    </row>
    <row r="8" spans="2:7" x14ac:dyDescent="0.45">
      <c r="B8" s="98" t="s">
        <v>21</v>
      </c>
      <c r="C8" s="99"/>
      <c r="D8" s="100"/>
      <c r="E8" s="110"/>
      <c r="F8" s="111"/>
      <c r="G8" s="112"/>
    </row>
    <row r="9" spans="2:7" x14ac:dyDescent="0.45">
      <c r="B9" s="102" t="s">
        <v>5</v>
      </c>
      <c r="C9" s="103"/>
      <c r="D9" s="104"/>
      <c r="E9" s="105"/>
      <c r="F9" s="106"/>
      <c r="G9" s="107"/>
    </row>
    <row r="10" spans="2:7" x14ac:dyDescent="0.45">
      <c r="B10" s="139" t="s">
        <v>17</v>
      </c>
      <c r="C10" s="140"/>
      <c r="D10" s="141"/>
      <c r="E10" s="108"/>
      <c r="F10" s="106"/>
      <c r="G10" s="107"/>
    </row>
    <row r="11" spans="2:7" x14ac:dyDescent="0.45">
      <c r="B11" s="142" t="s">
        <v>18</v>
      </c>
      <c r="C11" s="143"/>
      <c r="D11" s="144"/>
      <c r="E11" s="40"/>
      <c r="F11" s="57" t="s">
        <v>4</v>
      </c>
      <c r="G11" s="25">
        <f>E11+TIME(4,0,0)</f>
        <v>0.16666666666666666</v>
      </c>
    </row>
    <row r="12" spans="2:7" x14ac:dyDescent="0.45">
      <c r="B12" s="30" t="s">
        <v>8</v>
      </c>
      <c r="C12" s="27"/>
      <c r="D12" s="27"/>
      <c r="E12" s="28"/>
      <c r="F12" s="28"/>
      <c r="G12" s="28"/>
    </row>
    <row r="13" spans="2:7" x14ac:dyDescent="0.45">
      <c r="B13" s="39" t="s">
        <v>19</v>
      </c>
      <c r="C13" s="27"/>
      <c r="D13" s="27"/>
      <c r="E13" s="28"/>
      <c r="F13" s="28"/>
      <c r="G13" s="28"/>
    </row>
    <row r="14" spans="2:7" x14ac:dyDescent="0.45">
      <c r="B14" s="26" t="s">
        <v>36</v>
      </c>
      <c r="C14" s="27"/>
      <c r="D14" s="27"/>
      <c r="E14" s="28"/>
      <c r="F14" s="28"/>
      <c r="G14" s="28"/>
    </row>
    <row r="15" spans="2:7" x14ac:dyDescent="0.45">
      <c r="B15" s="52"/>
      <c r="C15" s="27"/>
      <c r="D15" s="27"/>
      <c r="E15" s="28"/>
      <c r="F15" s="28"/>
      <c r="G15" s="28"/>
    </row>
    <row r="16" spans="2:7" x14ac:dyDescent="0.45">
      <c r="B16" s="52"/>
      <c r="C16" s="27"/>
      <c r="D16" s="27"/>
      <c r="E16" s="28"/>
      <c r="F16" s="28"/>
      <c r="G16" s="28"/>
    </row>
    <row r="17" spans="1:21" x14ac:dyDescent="0.45">
      <c r="B17" s="52"/>
    </row>
    <row r="18" spans="1:21" x14ac:dyDescent="0.45">
      <c r="B18" s="52"/>
    </row>
    <row r="19" spans="1:21" s="1" customFormat="1" x14ac:dyDescent="0.45">
      <c r="A19" s="24"/>
      <c r="B19" s="26" t="s">
        <v>9</v>
      </c>
      <c r="C19" s="24"/>
      <c r="D19" s="24"/>
      <c r="E19" s="24"/>
      <c r="F19" s="24"/>
      <c r="G19" s="24"/>
      <c r="H19" s="24" t="s">
        <v>26</v>
      </c>
      <c r="I19" s="24"/>
      <c r="J19" s="24"/>
      <c r="K19" s="24"/>
      <c r="L19" s="59"/>
      <c r="M19" s="24"/>
      <c r="N19" s="24" t="s">
        <v>13</v>
      </c>
      <c r="O19" s="24"/>
      <c r="P19" s="24"/>
      <c r="Q19" s="24"/>
      <c r="R19" s="24"/>
      <c r="S19" s="59"/>
      <c r="T19" s="24"/>
    </row>
    <row r="20" spans="1:21" s="1" customFormat="1" ht="50.4" x14ac:dyDescent="0.45">
      <c r="A20" s="24"/>
      <c r="B20" s="145" t="s">
        <v>2</v>
      </c>
      <c r="C20" s="145"/>
      <c r="D20" s="145"/>
      <c r="E20" s="145"/>
      <c r="F20" s="29" t="s">
        <v>10</v>
      </c>
      <c r="H20" s="136" t="s">
        <v>2</v>
      </c>
      <c r="I20" s="137"/>
      <c r="J20" s="138"/>
      <c r="K20" s="29" t="s">
        <v>11</v>
      </c>
      <c r="L20" s="62"/>
      <c r="N20" s="136" t="s">
        <v>2</v>
      </c>
      <c r="O20" s="137"/>
      <c r="P20" s="138"/>
      <c r="Q20" s="83" t="s">
        <v>45</v>
      </c>
      <c r="R20" s="46" t="s">
        <v>25</v>
      </c>
      <c r="S20" s="73"/>
      <c r="T20" s="24"/>
    </row>
    <row r="21" spans="1:21" s="1" customFormat="1" x14ac:dyDescent="0.45">
      <c r="B21" s="116" t="s">
        <v>6</v>
      </c>
      <c r="C21" s="3">
        <f>E11</f>
        <v>0</v>
      </c>
      <c r="D21" s="4" t="s">
        <v>1</v>
      </c>
      <c r="E21" s="5">
        <f>C21+TIME(0,5,0)</f>
        <v>3.472222222222222E-3</v>
      </c>
      <c r="F21" s="41"/>
      <c r="G21" s="2"/>
      <c r="H21" s="3">
        <f>C21</f>
        <v>0</v>
      </c>
      <c r="I21" s="4" t="s">
        <v>1</v>
      </c>
      <c r="J21" s="5">
        <f>H21+TIME(0,5,0)</f>
        <v>3.472222222222222E-3</v>
      </c>
      <c r="K21" s="41"/>
      <c r="L21" s="135"/>
      <c r="M21" s="2"/>
      <c r="N21" s="3">
        <f>H21</f>
        <v>0</v>
      </c>
      <c r="O21" s="4" t="s">
        <v>1</v>
      </c>
      <c r="P21" s="18">
        <f>N21+TIME(0,5,0)</f>
        <v>3.472222222222222E-3</v>
      </c>
      <c r="Q21" s="31">
        <f t="shared" ref="Q21:Q68" si="0">K21-F21</f>
        <v>0</v>
      </c>
      <c r="R21" s="120" t="s">
        <v>12</v>
      </c>
      <c r="S21" s="135"/>
      <c r="U21" s="23"/>
    </row>
    <row r="22" spans="1:21" x14ac:dyDescent="0.45">
      <c r="A22" s="1"/>
      <c r="B22" s="117"/>
      <c r="C22" s="6">
        <f>E21</f>
        <v>3.472222222222222E-3</v>
      </c>
      <c r="D22" s="7" t="s">
        <v>1</v>
      </c>
      <c r="E22" s="8">
        <f>C22+TIME(0,5,0)</f>
        <v>6.9444444444444441E-3</v>
      </c>
      <c r="F22" s="41"/>
      <c r="G22" s="1"/>
      <c r="H22" s="6">
        <f>J21</f>
        <v>3.472222222222222E-3</v>
      </c>
      <c r="I22" s="7" t="s">
        <v>1</v>
      </c>
      <c r="J22" s="8">
        <f>H22+TIME(0,5,0)</f>
        <v>6.9444444444444441E-3</v>
      </c>
      <c r="K22" s="41"/>
      <c r="L22" s="135"/>
      <c r="M22" s="1"/>
      <c r="N22" s="6">
        <f>P21</f>
        <v>3.472222222222222E-3</v>
      </c>
      <c r="O22" s="7" t="s">
        <v>1</v>
      </c>
      <c r="P22" s="19">
        <f>N22+TIME(0,5,0)</f>
        <v>6.9444444444444441E-3</v>
      </c>
      <c r="Q22" s="32">
        <f t="shared" si="0"/>
        <v>0</v>
      </c>
      <c r="R22" s="121"/>
      <c r="S22" s="135"/>
      <c r="T22" s="1"/>
    </row>
    <row r="23" spans="1:21" x14ac:dyDescent="0.45">
      <c r="A23" s="1"/>
      <c r="B23" s="117"/>
      <c r="C23" s="6">
        <f t="shared" ref="C23:C68" si="1">E22</f>
        <v>6.9444444444444441E-3</v>
      </c>
      <c r="D23" s="7" t="s">
        <v>1</v>
      </c>
      <c r="E23" s="8">
        <f t="shared" ref="E23:E68" si="2">C23+TIME(0,5,0)</f>
        <v>1.0416666666666666E-2</v>
      </c>
      <c r="F23" s="42"/>
      <c r="G23" s="2"/>
      <c r="H23" s="6">
        <f t="shared" ref="H23:H68" si="3">J22</f>
        <v>6.9444444444444441E-3</v>
      </c>
      <c r="I23" s="7" t="s">
        <v>1</v>
      </c>
      <c r="J23" s="8">
        <f t="shared" ref="J23:J68" si="4">H23+TIME(0,5,0)</f>
        <v>1.0416666666666666E-2</v>
      </c>
      <c r="K23" s="42"/>
      <c r="L23" s="135"/>
      <c r="M23" s="2"/>
      <c r="N23" s="6">
        <f t="shared" ref="N23:N68" si="5">P22</f>
        <v>6.9444444444444441E-3</v>
      </c>
      <c r="O23" s="7" t="s">
        <v>1</v>
      </c>
      <c r="P23" s="19">
        <f t="shared" ref="P23:P68" si="6">N23+TIME(0,5,0)</f>
        <v>1.0416666666666666E-2</v>
      </c>
      <c r="Q23" s="33">
        <f t="shared" si="0"/>
        <v>0</v>
      </c>
      <c r="R23" s="121"/>
      <c r="S23" s="135"/>
      <c r="T23" s="1"/>
    </row>
    <row r="24" spans="1:21" x14ac:dyDescent="0.45">
      <c r="B24" s="117"/>
      <c r="C24" s="6">
        <f t="shared" si="1"/>
        <v>1.0416666666666666E-2</v>
      </c>
      <c r="D24" s="7" t="s">
        <v>1</v>
      </c>
      <c r="E24" s="8">
        <f t="shared" si="2"/>
        <v>1.3888888888888888E-2</v>
      </c>
      <c r="F24" s="42"/>
      <c r="H24" s="6">
        <f t="shared" si="3"/>
        <v>1.0416666666666666E-2</v>
      </c>
      <c r="I24" s="7" t="s">
        <v>1</v>
      </c>
      <c r="J24" s="8">
        <f t="shared" si="4"/>
        <v>1.3888888888888888E-2</v>
      </c>
      <c r="K24" s="42"/>
      <c r="L24" s="135"/>
      <c r="N24" s="6">
        <f t="shared" si="5"/>
        <v>1.0416666666666666E-2</v>
      </c>
      <c r="O24" s="7" t="s">
        <v>1</v>
      </c>
      <c r="P24" s="19">
        <f t="shared" si="6"/>
        <v>1.3888888888888888E-2</v>
      </c>
      <c r="Q24" s="33">
        <f t="shared" si="0"/>
        <v>0</v>
      </c>
      <c r="R24" s="121"/>
      <c r="S24" s="135"/>
    </row>
    <row r="25" spans="1:21" x14ac:dyDescent="0.45">
      <c r="B25" s="117"/>
      <c r="C25" s="6">
        <f t="shared" si="1"/>
        <v>1.3888888888888888E-2</v>
      </c>
      <c r="D25" s="7" t="s">
        <v>1</v>
      </c>
      <c r="E25" s="8">
        <f t="shared" si="2"/>
        <v>1.7361111111111112E-2</v>
      </c>
      <c r="F25" s="42"/>
      <c r="H25" s="6">
        <f t="shared" si="3"/>
        <v>1.3888888888888888E-2</v>
      </c>
      <c r="I25" s="7" t="s">
        <v>1</v>
      </c>
      <c r="J25" s="8">
        <f t="shared" si="4"/>
        <v>1.7361111111111112E-2</v>
      </c>
      <c r="K25" s="42"/>
      <c r="L25" s="135"/>
      <c r="N25" s="6">
        <f t="shared" si="5"/>
        <v>1.3888888888888888E-2</v>
      </c>
      <c r="O25" s="7" t="s">
        <v>1</v>
      </c>
      <c r="P25" s="19">
        <f t="shared" si="6"/>
        <v>1.7361111111111112E-2</v>
      </c>
      <c r="Q25" s="33">
        <f t="shared" si="0"/>
        <v>0</v>
      </c>
      <c r="R25" s="121"/>
      <c r="S25" s="135"/>
    </row>
    <row r="26" spans="1:21" x14ac:dyDescent="0.45">
      <c r="B26" s="117"/>
      <c r="C26" s="6">
        <f t="shared" si="1"/>
        <v>1.7361111111111112E-2</v>
      </c>
      <c r="D26" s="7" t="s">
        <v>1</v>
      </c>
      <c r="E26" s="8">
        <f t="shared" si="2"/>
        <v>2.0833333333333336E-2</v>
      </c>
      <c r="F26" s="42"/>
      <c r="H26" s="6">
        <f t="shared" si="3"/>
        <v>1.7361111111111112E-2</v>
      </c>
      <c r="I26" s="7" t="s">
        <v>1</v>
      </c>
      <c r="J26" s="8">
        <f t="shared" si="4"/>
        <v>2.0833333333333336E-2</v>
      </c>
      <c r="K26" s="42"/>
      <c r="L26" s="135"/>
      <c r="N26" s="6">
        <f t="shared" si="5"/>
        <v>1.7361111111111112E-2</v>
      </c>
      <c r="O26" s="7" t="s">
        <v>1</v>
      </c>
      <c r="P26" s="19">
        <f t="shared" si="6"/>
        <v>2.0833333333333336E-2</v>
      </c>
      <c r="Q26" s="32">
        <f t="shared" si="0"/>
        <v>0</v>
      </c>
      <c r="R26" s="121"/>
      <c r="S26" s="135"/>
    </row>
    <row r="27" spans="1:21" x14ac:dyDescent="0.45">
      <c r="B27" s="117"/>
      <c r="C27" s="6">
        <f t="shared" si="1"/>
        <v>2.0833333333333336E-2</v>
      </c>
      <c r="D27" s="7" t="s">
        <v>1</v>
      </c>
      <c r="E27" s="8">
        <f t="shared" si="2"/>
        <v>2.4305555555555559E-2</v>
      </c>
      <c r="F27" s="42"/>
      <c r="H27" s="6">
        <f t="shared" si="3"/>
        <v>2.0833333333333336E-2</v>
      </c>
      <c r="I27" s="7" t="s">
        <v>1</v>
      </c>
      <c r="J27" s="8">
        <f t="shared" si="4"/>
        <v>2.4305555555555559E-2</v>
      </c>
      <c r="K27" s="42"/>
      <c r="L27" s="135"/>
      <c r="N27" s="6">
        <f t="shared" si="5"/>
        <v>2.0833333333333336E-2</v>
      </c>
      <c r="O27" s="7" t="s">
        <v>1</v>
      </c>
      <c r="P27" s="19">
        <f t="shared" si="6"/>
        <v>2.4305555555555559E-2</v>
      </c>
      <c r="Q27" s="32">
        <f t="shared" si="0"/>
        <v>0</v>
      </c>
      <c r="R27" s="121"/>
      <c r="S27" s="135"/>
    </row>
    <row r="28" spans="1:21" x14ac:dyDescent="0.45">
      <c r="B28" s="117"/>
      <c r="C28" s="6">
        <f t="shared" si="1"/>
        <v>2.4305555555555559E-2</v>
      </c>
      <c r="D28" s="7" t="s">
        <v>1</v>
      </c>
      <c r="E28" s="8">
        <f t="shared" si="2"/>
        <v>2.7777777777777783E-2</v>
      </c>
      <c r="F28" s="42"/>
      <c r="H28" s="6">
        <f t="shared" si="3"/>
        <v>2.4305555555555559E-2</v>
      </c>
      <c r="I28" s="7" t="s">
        <v>1</v>
      </c>
      <c r="J28" s="8">
        <f t="shared" si="4"/>
        <v>2.7777777777777783E-2</v>
      </c>
      <c r="K28" s="42"/>
      <c r="L28" s="135"/>
      <c r="N28" s="6">
        <f t="shared" si="5"/>
        <v>2.4305555555555559E-2</v>
      </c>
      <c r="O28" s="7" t="s">
        <v>1</v>
      </c>
      <c r="P28" s="19">
        <f t="shared" si="6"/>
        <v>2.7777777777777783E-2</v>
      </c>
      <c r="Q28" s="32">
        <f t="shared" si="0"/>
        <v>0</v>
      </c>
      <c r="R28" s="121"/>
      <c r="S28" s="135"/>
    </row>
    <row r="29" spans="1:21" x14ac:dyDescent="0.45">
      <c r="B29" s="117"/>
      <c r="C29" s="6">
        <f t="shared" si="1"/>
        <v>2.7777777777777783E-2</v>
      </c>
      <c r="D29" s="7" t="s">
        <v>1</v>
      </c>
      <c r="E29" s="8">
        <f t="shared" si="2"/>
        <v>3.1250000000000007E-2</v>
      </c>
      <c r="F29" s="42"/>
      <c r="H29" s="6">
        <f t="shared" si="3"/>
        <v>2.7777777777777783E-2</v>
      </c>
      <c r="I29" s="7" t="s">
        <v>1</v>
      </c>
      <c r="J29" s="8">
        <f t="shared" si="4"/>
        <v>3.1250000000000007E-2</v>
      </c>
      <c r="K29" s="42"/>
      <c r="L29" s="135"/>
      <c r="N29" s="6">
        <f t="shared" si="5"/>
        <v>2.7777777777777783E-2</v>
      </c>
      <c r="O29" s="7" t="s">
        <v>1</v>
      </c>
      <c r="P29" s="19">
        <f t="shared" si="6"/>
        <v>3.1250000000000007E-2</v>
      </c>
      <c r="Q29" s="32">
        <f t="shared" si="0"/>
        <v>0</v>
      </c>
      <c r="R29" s="121"/>
      <c r="S29" s="135"/>
    </row>
    <row r="30" spans="1:21" x14ac:dyDescent="0.45">
      <c r="B30" s="117"/>
      <c r="C30" s="6">
        <f t="shared" si="1"/>
        <v>3.1250000000000007E-2</v>
      </c>
      <c r="D30" s="7" t="s">
        <v>1</v>
      </c>
      <c r="E30" s="8">
        <f t="shared" si="2"/>
        <v>3.4722222222222231E-2</v>
      </c>
      <c r="F30" s="42"/>
      <c r="H30" s="6">
        <f t="shared" si="3"/>
        <v>3.1250000000000007E-2</v>
      </c>
      <c r="I30" s="7" t="s">
        <v>1</v>
      </c>
      <c r="J30" s="8">
        <f t="shared" si="4"/>
        <v>3.4722222222222231E-2</v>
      </c>
      <c r="K30" s="42"/>
      <c r="L30" s="135"/>
      <c r="N30" s="6">
        <f t="shared" si="5"/>
        <v>3.1250000000000007E-2</v>
      </c>
      <c r="O30" s="7" t="s">
        <v>1</v>
      </c>
      <c r="P30" s="19">
        <f t="shared" si="6"/>
        <v>3.4722222222222231E-2</v>
      </c>
      <c r="Q30" s="32">
        <f t="shared" si="0"/>
        <v>0</v>
      </c>
      <c r="R30" s="121"/>
      <c r="S30" s="135"/>
    </row>
    <row r="31" spans="1:21" x14ac:dyDescent="0.45">
      <c r="B31" s="117"/>
      <c r="C31" s="6">
        <f t="shared" si="1"/>
        <v>3.4722222222222231E-2</v>
      </c>
      <c r="D31" s="7" t="s">
        <v>1</v>
      </c>
      <c r="E31" s="8">
        <f t="shared" si="2"/>
        <v>3.8194444444444454E-2</v>
      </c>
      <c r="F31" s="42"/>
      <c r="H31" s="6">
        <f t="shared" si="3"/>
        <v>3.4722222222222231E-2</v>
      </c>
      <c r="I31" s="7" t="s">
        <v>1</v>
      </c>
      <c r="J31" s="8">
        <f t="shared" si="4"/>
        <v>3.8194444444444454E-2</v>
      </c>
      <c r="K31" s="42"/>
      <c r="L31" s="135"/>
      <c r="N31" s="6">
        <f t="shared" si="5"/>
        <v>3.4722222222222231E-2</v>
      </c>
      <c r="O31" s="7" t="s">
        <v>1</v>
      </c>
      <c r="P31" s="19">
        <f t="shared" si="6"/>
        <v>3.8194444444444454E-2</v>
      </c>
      <c r="Q31" s="32">
        <f t="shared" si="0"/>
        <v>0</v>
      </c>
      <c r="R31" s="121"/>
      <c r="S31" s="135"/>
    </row>
    <row r="32" spans="1:21" x14ac:dyDescent="0.45">
      <c r="B32" s="118"/>
      <c r="C32" s="9">
        <f t="shared" si="1"/>
        <v>3.8194444444444454E-2</v>
      </c>
      <c r="D32" s="10" t="s">
        <v>1</v>
      </c>
      <c r="E32" s="11">
        <f t="shared" si="2"/>
        <v>4.1666666666666678E-2</v>
      </c>
      <c r="F32" s="43"/>
      <c r="H32" s="9">
        <f t="shared" si="3"/>
        <v>3.8194444444444454E-2</v>
      </c>
      <c r="I32" s="10" t="s">
        <v>1</v>
      </c>
      <c r="J32" s="11">
        <f t="shared" si="4"/>
        <v>4.1666666666666678E-2</v>
      </c>
      <c r="K32" s="43"/>
      <c r="L32" s="135"/>
      <c r="N32" s="9">
        <f t="shared" si="5"/>
        <v>3.8194444444444454E-2</v>
      </c>
      <c r="O32" s="10" t="s">
        <v>1</v>
      </c>
      <c r="P32" s="20">
        <f t="shared" si="6"/>
        <v>4.1666666666666678E-2</v>
      </c>
      <c r="Q32" s="34">
        <f t="shared" si="0"/>
        <v>0</v>
      </c>
      <c r="R32" s="122"/>
      <c r="S32" s="135"/>
    </row>
    <row r="33" spans="2:19" x14ac:dyDescent="0.45">
      <c r="B33" s="123" t="s">
        <v>7</v>
      </c>
      <c r="C33" s="15">
        <f t="shared" si="1"/>
        <v>4.1666666666666678E-2</v>
      </c>
      <c r="D33" s="16" t="s">
        <v>1</v>
      </c>
      <c r="E33" s="17">
        <f t="shared" si="2"/>
        <v>4.5138888888888902E-2</v>
      </c>
      <c r="F33" s="41"/>
      <c r="H33" s="15">
        <f t="shared" si="3"/>
        <v>4.1666666666666678E-2</v>
      </c>
      <c r="I33" s="16" t="s">
        <v>1</v>
      </c>
      <c r="J33" s="17">
        <f t="shared" si="4"/>
        <v>4.5138888888888902E-2</v>
      </c>
      <c r="K33" s="41"/>
      <c r="L33" s="63"/>
      <c r="N33" s="15">
        <f t="shared" si="5"/>
        <v>4.1666666666666678E-2</v>
      </c>
      <c r="O33" s="16" t="s">
        <v>1</v>
      </c>
      <c r="P33" s="21">
        <f t="shared" si="6"/>
        <v>4.5138888888888902E-2</v>
      </c>
      <c r="Q33" s="32">
        <f t="shared" si="0"/>
        <v>0</v>
      </c>
      <c r="R33" s="74"/>
      <c r="S33" s="63"/>
    </row>
    <row r="34" spans="2:19" x14ac:dyDescent="0.45">
      <c r="B34" s="123"/>
      <c r="C34" s="6">
        <f t="shared" si="1"/>
        <v>4.5138888888888902E-2</v>
      </c>
      <c r="D34" s="7" t="s">
        <v>1</v>
      </c>
      <c r="E34" s="8">
        <f t="shared" si="2"/>
        <v>4.8611111111111126E-2</v>
      </c>
      <c r="F34" s="41"/>
      <c r="H34" s="6">
        <f t="shared" si="3"/>
        <v>4.5138888888888902E-2</v>
      </c>
      <c r="I34" s="7" t="s">
        <v>1</v>
      </c>
      <c r="J34" s="8">
        <f t="shared" si="4"/>
        <v>4.8611111111111126E-2</v>
      </c>
      <c r="K34" s="41"/>
      <c r="L34" s="63"/>
      <c r="N34" s="6">
        <f t="shared" si="5"/>
        <v>4.5138888888888902E-2</v>
      </c>
      <c r="O34" s="7" t="s">
        <v>1</v>
      </c>
      <c r="P34" s="19">
        <f t="shared" si="6"/>
        <v>4.8611111111111126E-2</v>
      </c>
      <c r="Q34" s="32">
        <f t="shared" si="0"/>
        <v>0</v>
      </c>
      <c r="R34" s="75"/>
      <c r="S34" s="63"/>
    </row>
    <row r="35" spans="2:19" x14ac:dyDescent="0.45">
      <c r="B35" s="123"/>
      <c r="C35" s="6">
        <f t="shared" si="1"/>
        <v>4.8611111111111126E-2</v>
      </c>
      <c r="D35" s="7" t="s">
        <v>1</v>
      </c>
      <c r="E35" s="8">
        <f t="shared" si="2"/>
        <v>5.208333333333335E-2</v>
      </c>
      <c r="F35" s="42"/>
      <c r="H35" s="6">
        <f t="shared" si="3"/>
        <v>4.8611111111111126E-2</v>
      </c>
      <c r="I35" s="7" t="s">
        <v>1</v>
      </c>
      <c r="J35" s="8">
        <f t="shared" si="4"/>
        <v>5.208333333333335E-2</v>
      </c>
      <c r="K35" s="42"/>
      <c r="L35" s="72"/>
      <c r="N35" s="6">
        <f t="shared" si="5"/>
        <v>4.8611111111111126E-2</v>
      </c>
      <c r="O35" s="7" t="s">
        <v>1</v>
      </c>
      <c r="P35" s="19">
        <f t="shared" si="6"/>
        <v>5.208333333333335E-2</v>
      </c>
      <c r="Q35" s="33">
        <f t="shared" si="0"/>
        <v>0</v>
      </c>
      <c r="R35" s="75"/>
      <c r="S35" s="63"/>
    </row>
    <row r="36" spans="2:19" x14ac:dyDescent="0.45">
      <c r="B36" s="123"/>
      <c r="C36" s="6">
        <f t="shared" si="1"/>
        <v>5.208333333333335E-2</v>
      </c>
      <c r="D36" s="7" t="s">
        <v>1</v>
      </c>
      <c r="E36" s="8">
        <f t="shared" si="2"/>
        <v>5.5555555555555573E-2</v>
      </c>
      <c r="F36" s="42"/>
      <c r="H36" s="6">
        <f t="shared" si="3"/>
        <v>5.208333333333335E-2</v>
      </c>
      <c r="I36" s="7" t="s">
        <v>1</v>
      </c>
      <c r="J36" s="8">
        <f t="shared" si="4"/>
        <v>5.5555555555555573E-2</v>
      </c>
      <c r="K36" s="42"/>
      <c r="L36" s="72"/>
      <c r="N36" s="6">
        <f t="shared" si="5"/>
        <v>5.208333333333335E-2</v>
      </c>
      <c r="O36" s="7" t="s">
        <v>1</v>
      </c>
      <c r="P36" s="19">
        <f t="shared" si="6"/>
        <v>5.5555555555555573E-2</v>
      </c>
      <c r="Q36" s="33">
        <f t="shared" si="0"/>
        <v>0</v>
      </c>
      <c r="R36" s="75"/>
      <c r="S36" s="63"/>
    </row>
    <row r="37" spans="2:19" x14ac:dyDescent="0.45">
      <c r="B37" s="123"/>
      <c r="C37" s="6">
        <f t="shared" si="1"/>
        <v>5.5555555555555573E-2</v>
      </c>
      <c r="D37" s="7" t="s">
        <v>1</v>
      </c>
      <c r="E37" s="8">
        <f t="shared" si="2"/>
        <v>5.9027777777777797E-2</v>
      </c>
      <c r="F37" s="42"/>
      <c r="H37" s="6">
        <f t="shared" si="3"/>
        <v>5.5555555555555573E-2</v>
      </c>
      <c r="I37" s="7" t="s">
        <v>1</v>
      </c>
      <c r="J37" s="8">
        <f t="shared" si="4"/>
        <v>5.9027777777777797E-2</v>
      </c>
      <c r="K37" s="42"/>
      <c r="L37" s="72"/>
      <c r="N37" s="6">
        <f t="shared" si="5"/>
        <v>5.5555555555555573E-2</v>
      </c>
      <c r="O37" s="7" t="s">
        <v>1</v>
      </c>
      <c r="P37" s="19">
        <f t="shared" si="6"/>
        <v>5.9027777777777797E-2</v>
      </c>
      <c r="Q37" s="33">
        <f t="shared" si="0"/>
        <v>0</v>
      </c>
      <c r="R37" s="75"/>
      <c r="S37" s="63"/>
    </row>
    <row r="38" spans="2:19" x14ac:dyDescent="0.45">
      <c r="B38" s="123"/>
      <c r="C38" s="6">
        <f t="shared" si="1"/>
        <v>5.9027777777777797E-2</v>
      </c>
      <c r="D38" s="7" t="s">
        <v>1</v>
      </c>
      <c r="E38" s="8">
        <f t="shared" si="2"/>
        <v>6.2500000000000014E-2</v>
      </c>
      <c r="F38" s="42"/>
      <c r="H38" s="6">
        <f t="shared" si="3"/>
        <v>5.9027777777777797E-2</v>
      </c>
      <c r="I38" s="7" t="s">
        <v>1</v>
      </c>
      <c r="J38" s="8">
        <f t="shared" si="4"/>
        <v>6.2500000000000014E-2</v>
      </c>
      <c r="K38" s="42"/>
      <c r="L38" s="63"/>
      <c r="N38" s="6">
        <f t="shared" si="5"/>
        <v>5.9027777777777797E-2</v>
      </c>
      <c r="O38" s="7" t="s">
        <v>1</v>
      </c>
      <c r="P38" s="19">
        <f t="shared" si="6"/>
        <v>6.2500000000000014E-2</v>
      </c>
      <c r="Q38" s="32">
        <f t="shared" si="0"/>
        <v>0</v>
      </c>
      <c r="R38" s="75"/>
      <c r="S38" s="63"/>
    </row>
    <row r="39" spans="2:19" x14ac:dyDescent="0.45">
      <c r="B39" s="123"/>
      <c r="C39" s="6">
        <f t="shared" si="1"/>
        <v>6.2500000000000014E-2</v>
      </c>
      <c r="D39" s="7" t="s">
        <v>1</v>
      </c>
      <c r="E39" s="8">
        <f t="shared" si="2"/>
        <v>6.5972222222222238E-2</v>
      </c>
      <c r="F39" s="42"/>
      <c r="H39" s="6">
        <f t="shared" si="3"/>
        <v>6.2500000000000014E-2</v>
      </c>
      <c r="I39" s="7" t="s">
        <v>1</v>
      </c>
      <c r="J39" s="8">
        <f t="shared" si="4"/>
        <v>6.5972222222222238E-2</v>
      </c>
      <c r="K39" s="42"/>
      <c r="L39" s="63"/>
      <c r="N39" s="6">
        <f t="shared" si="5"/>
        <v>6.2500000000000014E-2</v>
      </c>
      <c r="O39" s="7" t="s">
        <v>1</v>
      </c>
      <c r="P39" s="19">
        <f t="shared" si="6"/>
        <v>6.5972222222222238E-2</v>
      </c>
      <c r="Q39" s="32">
        <f t="shared" si="0"/>
        <v>0</v>
      </c>
      <c r="R39" s="75"/>
      <c r="S39" s="63"/>
    </row>
    <row r="40" spans="2:19" x14ac:dyDescent="0.45">
      <c r="B40" s="123"/>
      <c r="C40" s="6">
        <f t="shared" si="1"/>
        <v>6.5972222222222238E-2</v>
      </c>
      <c r="D40" s="7" t="s">
        <v>1</v>
      </c>
      <c r="E40" s="8">
        <f t="shared" si="2"/>
        <v>6.9444444444444461E-2</v>
      </c>
      <c r="F40" s="42"/>
      <c r="H40" s="6">
        <f t="shared" si="3"/>
        <v>6.5972222222222238E-2</v>
      </c>
      <c r="I40" s="7" t="s">
        <v>1</v>
      </c>
      <c r="J40" s="8">
        <f t="shared" si="4"/>
        <v>6.9444444444444461E-2</v>
      </c>
      <c r="K40" s="42"/>
      <c r="L40" s="63"/>
      <c r="N40" s="6">
        <f t="shared" si="5"/>
        <v>6.5972222222222238E-2</v>
      </c>
      <c r="O40" s="7" t="s">
        <v>1</v>
      </c>
      <c r="P40" s="19">
        <f t="shared" si="6"/>
        <v>6.9444444444444461E-2</v>
      </c>
      <c r="Q40" s="32">
        <f t="shared" si="0"/>
        <v>0</v>
      </c>
      <c r="R40" s="75"/>
      <c r="S40" s="63"/>
    </row>
    <row r="41" spans="2:19" x14ac:dyDescent="0.45">
      <c r="B41" s="123"/>
      <c r="C41" s="6">
        <f t="shared" si="1"/>
        <v>6.9444444444444461E-2</v>
      </c>
      <c r="D41" s="7" t="s">
        <v>1</v>
      </c>
      <c r="E41" s="8">
        <f t="shared" si="2"/>
        <v>7.2916666666666685E-2</v>
      </c>
      <c r="F41" s="42"/>
      <c r="H41" s="6">
        <f t="shared" si="3"/>
        <v>6.9444444444444461E-2</v>
      </c>
      <c r="I41" s="7" t="s">
        <v>1</v>
      </c>
      <c r="J41" s="8">
        <f t="shared" si="4"/>
        <v>7.2916666666666685E-2</v>
      </c>
      <c r="K41" s="42"/>
      <c r="L41" s="63"/>
      <c r="N41" s="6">
        <f t="shared" si="5"/>
        <v>6.9444444444444461E-2</v>
      </c>
      <c r="O41" s="7" t="s">
        <v>1</v>
      </c>
      <c r="P41" s="19">
        <f t="shared" si="6"/>
        <v>7.2916666666666685E-2</v>
      </c>
      <c r="Q41" s="32">
        <f t="shared" si="0"/>
        <v>0</v>
      </c>
      <c r="R41" s="75"/>
      <c r="S41" s="63"/>
    </row>
    <row r="42" spans="2:19" x14ac:dyDescent="0.45">
      <c r="B42" s="123"/>
      <c r="C42" s="6">
        <f t="shared" si="1"/>
        <v>7.2916666666666685E-2</v>
      </c>
      <c r="D42" s="7" t="s">
        <v>1</v>
      </c>
      <c r="E42" s="8">
        <f t="shared" si="2"/>
        <v>7.6388888888888909E-2</v>
      </c>
      <c r="F42" s="42"/>
      <c r="H42" s="6">
        <f t="shared" si="3"/>
        <v>7.2916666666666685E-2</v>
      </c>
      <c r="I42" s="7" t="s">
        <v>1</v>
      </c>
      <c r="J42" s="8">
        <f t="shared" si="4"/>
        <v>7.6388888888888909E-2</v>
      </c>
      <c r="K42" s="42"/>
      <c r="L42" s="63"/>
      <c r="N42" s="6">
        <f t="shared" si="5"/>
        <v>7.2916666666666685E-2</v>
      </c>
      <c r="O42" s="7" t="s">
        <v>1</v>
      </c>
      <c r="P42" s="19">
        <f t="shared" si="6"/>
        <v>7.6388888888888909E-2</v>
      </c>
      <c r="Q42" s="32">
        <f t="shared" si="0"/>
        <v>0</v>
      </c>
      <c r="R42" s="75"/>
      <c r="S42" s="63"/>
    </row>
    <row r="43" spans="2:19" x14ac:dyDescent="0.45">
      <c r="B43" s="123"/>
      <c r="C43" s="6">
        <f t="shared" si="1"/>
        <v>7.6388888888888909E-2</v>
      </c>
      <c r="D43" s="7" t="s">
        <v>1</v>
      </c>
      <c r="E43" s="8">
        <f t="shared" si="2"/>
        <v>7.9861111111111133E-2</v>
      </c>
      <c r="F43" s="42"/>
      <c r="H43" s="6">
        <f t="shared" si="3"/>
        <v>7.6388888888888909E-2</v>
      </c>
      <c r="I43" s="7" t="s">
        <v>1</v>
      </c>
      <c r="J43" s="8">
        <f t="shared" si="4"/>
        <v>7.9861111111111133E-2</v>
      </c>
      <c r="K43" s="42"/>
      <c r="L43" s="63"/>
      <c r="N43" s="6">
        <f t="shared" si="5"/>
        <v>7.6388888888888909E-2</v>
      </c>
      <c r="O43" s="7" t="s">
        <v>1</v>
      </c>
      <c r="P43" s="19">
        <f t="shared" si="6"/>
        <v>7.9861111111111133E-2</v>
      </c>
      <c r="Q43" s="32">
        <f t="shared" si="0"/>
        <v>0</v>
      </c>
      <c r="R43" s="75"/>
      <c r="S43" s="63"/>
    </row>
    <row r="44" spans="2:19" x14ac:dyDescent="0.45">
      <c r="B44" s="123"/>
      <c r="C44" s="12">
        <f t="shared" si="1"/>
        <v>7.9861111111111133E-2</v>
      </c>
      <c r="D44" s="13" t="s">
        <v>1</v>
      </c>
      <c r="E44" s="14">
        <f t="shared" si="2"/>
        <v>8.3333333333333356E-2</v>
      </c>
      <c r="F44" s="44"/>
      <c r="H44" s="12">
        <f t="shared" si="3"/>
        <v>7.9861111111111133E-2</v>
      </c>
      <c r="I44" s="13" t="s">
        <v>1</v>
      </c>
      <c r="J44" s="14">
        <f t="shared" si="4"/>
        <v>8.3333333333333356E-2</v>
      </c>
      <c r="K44" s="44"/>
      <c r="L44" s="63"/>
      <c r="N44" s="12">
        <f t="shared" si="5"/>
        <v>7.9861111111111133E-2</v>
      </c>
      <c r="O44" s="13" t="s">
        <v>1</v>
      </c>
      <c r="P44" s="22">
        <f t="shared" si="6"/>
        <v>8.3333333333333356E-2</v>
      </c>
      <c r="Q44" s="35">
        <f t="shared" si="0"/>
        <v>0</v>
      </c>
      <c r="R44" s="76"/>
      <c r="S44" s="63"/>
    </row>
    <row r="45" spans="2:19" x14ac:dyDescent="0.45">
      <c r="B45" s="123"/>
      <c r="C45" s="3">
        <f t="shared" si="1"/>
        <v>8.3333333333333356E-2</v>
      </c>
      <c r="D45" s="4" t="s">
        <v>1</v>
      </c>
      <c r="E45" s="5">
        <f t="shared" si="2"/>
        <v>8.680555555555558E-2</v>
      </c>
      <c r="F45" s="45"/>
      <c r="H45" s="3">
        <f t="shared" si="3"/>
        <v>8.3333333333333356E-2</v>
      </c>
      <c r="I45" s="4" t="s">
        <v>1</v>
      </c>
      <c r="J45" s="5">
        <f t="shared" si="4"/>
        <v>8.680555555555558E-2</v>
      </c>
      <c r="K45" s="45"/>
      <c r="L45" s="63"/>
      <c r="N45" s="3">
        <f t="shared" si="5"/>
        <v>8.3333333333333356E-2</v>
      </c>
      <c r="O45" s="4" t="s">
        <v>1</v>
      </c>
      <c r="P45" s="18">
        <f t="shared" si="6"/>
        <v>8.680555555555558E-2</v>
      </c>
      <c r="Q45" s="36">
        <f t="shared" si="0"/>
        <v>0</v>
      </c>
      <c r="R45" s="75"/>
      <c r="S45" s="63"/>
    </row>
    <row r="46" spans="2:19" x14ac:dyDescent="0.45">
      <c r="B46" s="123"/>
      <c r="C46" s="6">
        <f t="shared" si="1"/>
        <v>8.680555555555558E-2</v>
      </c>
      <c r="D46" s="7" t="s">
        <v>1</v>
      </c>
      <c r="E46" s="8">
        <f t="shared" si="2"/>
        <v>9.0277777777777804E-2</v>
      </c>
      <c r="F46" s="42"/>
      <c r="H46" s="6">
        <f t="shared" si="3"/>
        <v>8.680555555555558E-2</v>
      </c>
      <c r="I46" s="7" t="s">
        <v>1</v>
      </c>
      <c r="J46" s="8">
        <f t="shared" si="4"/>
        <v>9.0277777777777804E-2</v>
      </c>
      <c r="K46" s="42"/>
      <c r="L46" s="63"/>
      <c r="N46" s="6">
        <f t="shared" si="5"/>
        <v>8.680555555555558E-2</v>
      </c>
      <c r="O46" s="7" t="s">
        <v>1</v>
      </c>
      <c r="P46" s="19">
        <f t="shared" si="6"/>
        <v>9.0277777777777804E-2</v>
      </c>
      <c r="Q46" s="32">
        <f t="shared" si="0"/>
        <v>0</v>
      </c>
      <c r="R46" s="75"/>
      <c r="S46" s="63"/>
    </row>
    <row r="47" spans="2:19" x14ac:dyDescent="0.45">
      <c r="B47" s="123"/>
      <c r="C47" s="6">
        <f t="shared" si="1"/>
        <v>9.0277777777777804E-2</v>
      </c>
      <c r="D47" s="7" t="s">
        <v>1</v>
      </c>
      <c r="E47" s="8">
        <f t="shared" si="2"/>
        <v>9.3750000000000028E-2</v>
      </c>
      <c r="F47" s="42"/>
      <c r="H47" s="6">
        <f t="shared" si="3"/>
        <v>9.0277777777777804E-2</v>
      </c>
      <c r="I47" s="7" t="s">
        <v>1</v>
      </c>
      <c r="J47" s="8">
        <f t="shared" si="4"/>
        <v>9.3750000000000028E-2</v>
      </c>
      <c r="K47" s="42"/>
      <c r="L47" s="63"/>
      <c r="N47" s="6">
        <f t="shared" si="5"/>
        <v>9.0277777777777804E-2</v>
      </c>
      <c r="O47" s="7" t="s">
        <v>1</v>
      </c>
      <c r="P47" s="19">
        <f t="shared" si="6"/>
        <v>9.3750000000000028E-2</v>
      </c>
      <c r="Q47" s="32">
        <f t="shared" si="0"/>
        <v>0</v>
      </c>
      <c r="R47" s="75"/>
      <c r="S47" s="63"/>
    </row>
    <row r="48" spans="2:19" x14ac:dyDescent="0.45">
      <c r="B48" s="123"/>
      <c r="C48" s="6">
        <f t="shared" si="1"/>
        <v>9.3750000000000028E-2</v>
      </c>
      <c r="D48" s="7" t="s">
        <v>1</v>
      </c>
      <c r="E48" s="8">
        <f t="shared" si="2"/>
        <v>9.7222222222222252E-2</v>
      </c>
      <c r="F48" s="42"/>
      <c r="H48" s="6">
        <f t="shared" si="3"/>
        <v>9.3750000000000028E-2</v>
      </c>
      <c r="I48" s="7" t="s">
        <v>1</v>
      </c>
      <c r="J48" s="8">
        <f t="shared" si="4"/>
        <v>9.7222222222222252E-2</v>
      </c>
      <c r="K48" s="42"/>
      <c r="L48" s="63"/>
      <c r="N48" s="6">
        <f t="shared" si="5"/>
        <v>9.3750000000000028E-2</v>
      </c>
      <c r="O48" s="7" t="s">
        <v>1</v>
      </c>
      <c r="P48" s="19">
        <f t="shared" si="6"/>
        <v>9.7222222222222252E-2</v>
      </c>
      <c r="Q48" s="32">
        <f t="shared" si="0"/>
        <v>0</v>
      </c>
      <c r="R48" s="75"/>
      <c r="S48" s="63"/>
    </row>
    <row r="49" spans="2:19" x14ac:dyDescent="0.45">
      <c r="B49" s="123"/>
      <c r="C49" s="6">
        <f t="shared" si="1"/>
        <v>9.7222222222222252E-2</v>
      </c>
      <c r="D49" s="7" t="s">
        <v>1</v>
      </c>
      <c r="E49" s="8">
        <f t="shared" si="2"/>
        <v>0.10069444444444448</v>
      </c>
      <c r="F49" s="42"/>
      <c r="H49" s="6">
        <f t="shared" si="3"/>
        <v>9.7222222222222252E-2</v>
      </c>
      <c r="I49" s="7" t="s">
        <v>1</v>
      </c>
      <c r="J49" s="8">
        <f t="shared" si="4"/>
        <v>0.10069444444444448</v>
      </c>
      <c r="K49" s="42"/>
      <c r="L49" s="63"/>
      <c r="N49" s="6">
        <f t="shared" si="5"/>
        <v>9.7222222222222252E-2</v>
      </c>
      <c r="O49" s="7" t="s">
        <v>1</v>
      </c>
      <c r="P49" s="19">
        <f t="shared" si="6"/>
        <v>0.10069444444444448</v>
      </c>
      <c r="Q49" s="32">
        <f t="shared" si="0"/>
        <v>0</v>
      </c>
      <c r="R49" s="75"/>
      <c r="S49" s="63"/>
    </row>
    <row r="50" spans="2:19" x14ac:dyDescent="0.45">
      <c r="B50" s="123"/>
      <c r="C50" s="6">
        <f t="shared" si="1"/>
        <v>0.10069444444444448</v>
      </c>
      <c r="D50" s="7" t="s">
        <v>1</v>
      </c>
      <c r="E50" s="8">
        <f t="shared" si="2"/>
        <v>0.1041666666666667</v>
      </c>
      <c r="F50" s="42"/>
      <c r="H50" s="6">
        <f t="shared" si="3"/>
        <v>0.10069444444444448</v>
      </c>
      <c r="I50" s="7" t="s">
        <v>1</v>
      </c>
      <c r="J50" s="8">
        <f t="shared" si="4"/>
        <v>0.1041666666666667</v>
      </c>
      <c r="K50" s="42"/>
      <c r="L50" s="63"/>
      <c r="N50" s="6">
        <f t="shared" si="5"/>
        <v>0.10069444444444448</v>
      </c>
      <c r="O50" s="7" t="s">
        <v>1</v>
      </c>
      <c r="P50" s="19">
        <f t="shared" si="6"/>
        <v>0.1041666666666667</v>
      </c>
      <c r="Q50" s="32">
        <f t="shared" si="0"/>
        <v>0</v>
      </c>
      <c r="R50" s="75"/>
      <c r="S50" s="63"/>
    </row>
    <row r="51" spans="2:19" x14ac:dyDescent="0.45">
      <c r="B51" s="123"/>
      <c r="C51" s="6">
        <f t="shared" si="1"/>
        <v>0.1041666666666667</v>
      </c>
      <c r="D51" s="7" t="s">
        <v>1</v>
      </c>
      <c r="E51" s="8">
        <f t="shared" si="2"/>
        <v>0.10763888888888892</v>
      </c>
      <c r="F51" s="42"/>
      <c r="H51" s="6">
        <f t="shared" si="3"/>
        <v>0.1041666666666667</v>
      </c>
      <c r="I51" s="7" t="s">
        <v>1</v>
      </c>
      <c r="J51" s="8">
        <f t="shared" si="4"/>
        <v>0.10763888888888892</v>
      </c>
      <c r="K51" s="42"/>
      <c r="L51" s="63"/>
      <c r="N51" s="6">
        <f t="shared" si="5"/>
        <v>0.1041666666666667</v>
      </c>
      <c r="O51" s="7" t="s">
        <v>1</v>
      </c>
      <c r="P51" s="19">
        <f t="shared" si="6"/>
        <v>0.10763888888888892</v>
      </c>
      <c r="Q51" s="32">
        <f t="shared" si="0"/>
        <v>0</v>
      </c>
      <c r="R51" s="75"/>
      <c r="S51" s="63"/>
    </row>
    <row r="52" spans="2:19" x14ac:dyDescent="0.45">
      <c r="B52" s="123"/>
      <c r="C52" s="6">
        <f t="shared" si="1"/>
        <v>0.10763888888888892</v>
      </c>
      <c r="D52" s="7" t="s">
        <v>1</v>
      </c>
      <c r="E52" s="8">
        <f t="shared" si="2"/>
        <v>0.11111111111111115</v>
      </c>
      <c r="F52" s="42"/>
      <c r="H52" s="6">
        <f t="shared" si="3"/>
        <v>0.10763888888888892</v>
      </c>
      <c r="I52" s="7" t="s">
        <v>1</v>
      </c>
      <c r="J52" s="8">
        <f t="shared" si="4"/>
        <v>0.11111111111111115</v>
      </c>
      <c r="K52" s="42"/>
      <c r="L52" s="63"/>
      <c r="N52" s="6">
        <f t="shared" si="5"/>
        <v>0.10763888888888892</v>
      </c>
      <c r="O52" s="7" t="s">
        <v>1</v>
      </c>
      <c r="P52" s="19">
        <f t="shared" si="6"/>
        <v>0.11111111111111115</v>
      </c>
      <c r="Q52" s="32">
        <f t="shared" si="0"/>
        <v>0</v>
      </c>
      <c r="R52" s="77"/>
      <c r="S52" s="63"/>
    </row>
    <row r="53" spans="2:19" x14ac:dyDescent="0.45">
      <c r="B53" s="123"/>
      <c r="C53" s="6">
        <f t="shared" si="1"/>
        <v>0.11111111111111115</v>
      </c>
      <c r="D53" s="7" t="s">
        <v>1</v>
      </c>
      <c r="E53" s="8">
        <f t="shared" si="2"/>
        <v>0.11458333333333337</v>
      </c>
      <c r="F53" s="42"/>
      <c r="H53" s="6">
        <f t="shared" si="3"/>
        <v>0.11111111111111115</v>
      </c>
      <c r="I53" s="7" t="s">
        <v>1</v>
      </c>
      <c r="J53" s="8">
        <f t="shared" si="4"/>
        <v>0.11458333333333337</v>
      </c>
      <c r="K53" s="42"/>
      <c r="L53" s="63"/>
      <c r="N53" s="6">
        <f t="shared" si="5"/>
        <v>0.11111111111111115</v>
      </c>
      <c r="O53" s="7" t="s">
        <v>1</v>
      </c>
      <c r="P53" s="19">
        <f t="shared" si="6"/>
        <v>0.11458333333333337</v>
      </c>
      <c r="Q53" s="32">
        <f t="shared" si="0"/>
        <v>0</v>
      </c>
      <c r="R53" s="75"/>
      <c r="S53" s="63"/>
    </row>
    <row r="54" spans="2:19" x14ac:dyDescent="0.45">
      <c r="B54" s="123"/>
      <c r="C54" s="6">
        <f t="shared" si="1"/>
        <v>0.11458333333333337</v>
      </c>
      <c r="D54" s="7" t="s">
        <v>1</v>
      </c>
      <c r="E54" s="8">
        <f t="shared" si="2"/>
        <v>0.11805555555555559</v>
      </c>
      <c r="F54" s="42"/>
      <c r="H54" s="6">
        <f t="shared" si="3"/>
        <v>0.11458333333333337</v>
      </c>
      <c r="I54" s="7" t="s">
        <v>1</v>
      </c>
      <c r="J54" s="8">
        <f t="shared" si="4"/>
        <v>0.11805555555555559</v>
      </c>
      <c r="K54" s="42"/>
      <c r="L54" s="63"/>
      <c r="N54" s="6">
        <f t="shared" si="5"/>
        <v>0.11458333333333337</v>
      </c>
      <c r="O54" s="7" t="s">
        <v>1</v>
      </c>
      <c r="P54" s="19">
        <f t="shared" si="6"/>
        <v>0.11805555555555559</v>
      </c>
      <c r="Q54" s="32">
        <f t="shared" si="0"/>
        <v>0</v>
      </c>
      <c r="R54" s="75"/>
      <c r="S54" s="63"/>
    </row>
    <row r="55" spans="2:19" x14ac:dyDescent="0.45">
      <c r="B55" s="123"/>
      <c r="C55" s="6">
        <f t="shared" si="1"/>
        <v>0.11805555555555559</v>
      </c>
      <c r="D55" s="7" t="s">
        <v>1</v>
      </c>
      <c r="E55" s="8">
        <f t="shared" si="2"/>
        <v>0.12152777777777782</v>
      </c>
      <c r="F55" s="42"/>
      <c r="H55" s="6">
        <f t="shared" si="3"/>
        <v>0.11805555555555559</v>
      </c>
      <c r="I55" s="7" t="s">
        <v>1</v>
      </c>
      <c r="J55" s="8">
        <f t="shared" si="4"/>
        <v>0.12152777777777782</v>
      </c>
      <c r="K55" s="42"/>
      <c r="L55" s="63"/>
      <c r="N55" s="6">
        <f t="shared" si="5"/>
        <v>0.11805555555555559</v>
      </c>
      <c r="O55" s="7" t="s">
        <v>1</v>
      </c>
      <c r="P55" s="19">
        <f t="shared" si="6"/>
        <v>0.12152777777777782</v>
      </c>
      <c r="Q55" s="32">
        <f t="shared" si="0"/>
        <v>0</v>
      </c>
      <c r="R55" s="75"/>
      <c r="S55" s="63"/>
    </row>
    <row r="56" spans="2:19" x14ac:dyDescent="0.45">
      <c r="B56" s="123"/>
      <c r="C56" s="12">
        <f t="shared" si="1"/>
        <v>0.12152777777777782</v>
      </c>
      <c r="D56" s="13" t="s">
        <v>1</v>
      </c>
      <c r="E56" s="14">
        <f t="shared" si="2"/>
        <v>0.12500000000000003</v>
      </c>
      <c r="F56" s="44"/>
      <c r="H56" s="12">
        <f t="shared" si="3"/>
        <v>0.12152777777777782</v>
      </c>
      <c r="I56" s="13" t="s">
        <v>1</v>
      </c>
      <c r="J56" s="14">
        <f t="shared" si="4"/>
        <v>0.12500000000000003</v>
      </c>
      <c r="K56" s="44"/>
      <c r="L56" s="63"/>
      <c r="N56" s="12">
        <f t="shared" si="5"/>
        <v>0.12152777777777782</v>
      </c>
      <c r="O56" s="13" t="s">
        <v>1</v>
      </c>
      <c r="P56" s="22">
        <f t="shared" si="6"/>
        <v>0.12500000000000003</v>
      </c>
      <c r="Q56" s="37">
        <f t="shared" si="0"/>
        <v>0</v>
      </c>
      <c r="R56" s="76"/>
      <c r="S56" s="63"/>
    </row>
    <row r="57" spans="2:19" x14ac:dyDescent="0.45">
      <c r="B57" s="123"/>
      <c r="C57" s="3">
        <f t="shared" si="1"/>
        <v>0.12500000000000003</v>
      </c>
      <c r="D57" s="4" t="s">
        <v>1</v>
      </c>
      <c r="E57" s="5">
        <f t="shared" si="2"/>
        <v>0.12847222222222224</v>
      </c>
      <c r="F57" s="45"/>
      <c r="H57" s="3">
        <f t="shared" si="3"/>
        <v>0.12500000000000003</v>
      </c>
      <c r="I57" s="4" t="s">
        <v>1</v>
      </c>
      <c r="J57" s="5">
        <f t="shared" si="4"/>
        <v>0.12847222222222224</v>
      </c>
      <c r="K57" s="45"/>
      <c r="L57" s="63"/>
      <c r="N57" s="3">
        <f t="shared" si="5"/>
        <v>0.12500000000000003</v>
      </c>
      <c r="O57" s="4" t="s">
        <v>1</v>
      </c>
      <c r="P57" s="18">
        <f t="shared" si="6"/>
        <v>0.12847222222222224</v>
      </c>
      <c r="Q57" s="32">
        <f t="shared" si="0"/>
        <v>0</v>
      </c>
      <c r="R57" s="75"/>
      <c r="S57" s="63"/>
    </row>
    <row r="58" spans="2:19" x14ac:dyDescent="0.45">
      <c r="B58" s="123"/>
      <c r="C58" s="6">
        <f t="shared" si="1"/>
        <v>0.12847222222222224</v>
      </c>
      <c r="D58" s="7" t="s">
        <v>1</v>
      </c>
      <c r="E58" s="8">
        <f t="shared" si="2"/>
        <v>0.13194444444444445</v>
      </c>
      <c r="F58" s="42"/>
      <c r="H58" s="6">
        <f t="shared" si="3"/>
        <v>0.12847222222222224</v>
      </c>
      <c r="I58" s="7" t="s">
        <v>1</v>
      </c>
      <c r="J58" s="8">
        <f t="shared" si="4"/>
        <v>0.13194444444444445</v>
      </c>
      <c r="K58" s="42"/>
      <c r="L58" s="63"/>
      <c r="N58" s="6">
        <f t="shared" si="5"/>
        <v>0.12847222222222224</v>
      </c>
      <c r="O58" s="7" t="s">
        <v>1</v>
      </c>
      <c r="P58" s="19">
        <f t="shared" si="6"/>
        <v>0.13194444444444445</v>
      </c>
      <c r="Q58" s="32">
        <f t="shared" si="0"/>
        <v>0</v>
      </c>
      <c r="R58" s="75"/>
      <c r="S58" s="63"/>
    </row>
    <row r="59" spans="2:19" x14ac:dyDescent="0.45">
      <c r="B59" s="123"/>
      <c r="C59" s="6">
        <f t="shared" si="1"/>
        <v>0.13194444444444445</v>
      </c>
      <c r="D59" s="7" t="s">
        <v>1</v>
      </c>
      <c r="E59" s="8">
        <f t="shared" si="2"/>
        <v>0.13541666666666666</v>
      </c>
      <c r="F59" s="42"/>
      <c r="H59" s="6">
        <f t="shared" si="3"/>
        <v>0.13194444444444445</v>
      </c>
      <c r="I59" s="7" t="s">
        <v>1</v>
      </c>
      <c r="J59" s="8">
        <f t="shared" si="4"/>
        <v>0.13541666666666666</v>
      </c>
      <c r="K59" s="42"/>
      <c r="L59" s="63"/>
      <c r="N59" s="6">
        <f t="shared" si="5"/>
        <v>0.13194444444444445</v>
      </c>
      <c r="O59" s="7" t="s">
        <v>1</v>
      </c>
      <c r="P59" s="19">
        <f t="shared" si="6"/>
        <v>0.13541666666666666</v>
      </c>
      <c r="Q59" s="32">
        <f t="shared" si="0"/>
        <v>0</v>
      </c>
      <c r="R59" s="75"/>
      <c r="S59" s="63"/>
    </row>
    <row r="60" spans="2:19" x14ac:dyDescent="0.45">
      <c r="B60" s="123"/>
      <c r="C60" s="6">
        <f t="shared" si="1"/>
        <v>0.13541666666666666</v>
      </c>
      <c r="D60" s="7" t="s">
        <v>1</v>
      </c>
      <c r="E60" s="8">
        <f t="shared" si="2"/>
        <v>0.13888888888888887</v>
      </c>
      <c r="F60" s="42"/>
      <c r="H60" s="6">
        <f t="shared" si="3"/>
        <v>0.13541666666666666</v>
      </c>
      <c r="I60" s="7" t="s">
        <v>1</v>
      </c>
      <c r="J60" s="8">
        <f t="shared" si="4"/>
        <v>0.13888888888888887</v>
      </c>
      <c r="K60" s="42"/>
      <c r="L60" s="63"/>
      <c r="N60" s="6">
        <f t="shared" si="5"/>
        <v>0.13541666666666666</v>
      </c>
      <c r="O60" s="7" t="s">
        <v>1</v>
      </c>
      <c r="P60" s="19">
        <f t="shared" si="6"/>
        <v>0.13888888888888887</v>
      </c>
      <c r="Q60" s="32">
        <f t="shared" si="0"/>
        <v>0</v>
      </c>
      <c r="R60" s="75"/>
      <c r="S60" s="63"/>
    </row>
    <row r="61" spans="2:19" x14ac:dyDescent="0.45">
      <c r="B61" s="123"/>
      <c r="C61" s="6">
        <f t="shared" si="1"/>
        <v>0.13888888888888887</v>
      </c>
      <c r="D61" s="7" t="s">
        <v>1</v>
      </c>
      <c r="E61" s="8">
        <f t="shared" si="2"/>
        <v>0.14236111111111108</v>
      </c>
      <c r="F61" s="42"/>
      <c r="H61" s="6">
        <f t="shared" si="3"/>
        <v>0.13888888888888887</v>
      </c>
      <c r="I61" s="7" t="s">
        <v>1</v>
      </c>
      <c r="J61" s="8">
        <f t="shared" si="4"/>
        <v>0.14236111111111108</v>
      </c>
      <c r="K61" s="42"/>
      <c r="L61" s="63"/>
      <c r="N61" s="6">
        <f t="shared" si="5"/>
        <v>0.13888888888888887</v>
      </c>
      <c r="O61" s="7" t="s">
        <v>1</v>
      </c>
      <c r="P61" s="19">
        <f t="shared" si="6"/>
        <v>0.14236111111111108</v>
      </c>
      <c r="Q61" s="32">
        <f t="shared" si="0"/>
        <v>0</v>
      </c>
      <c r="R61" s="75"/>
      <c r="S61" s="63"/>
    </row>
    <row r="62" spans="2:19" x14ac:dyDescent="0.45">
      <c r="B62" s="123"/>
      <c r="C62" s="6">
        <f t="shared" si="1"/>
        <v>0.14236111111111108</v>
      </c>
      <c r="D62" s="7" t="s">
        <v>1</v>
      </c>
      <c r="E62" s="8">
        <f t="shared" si="2"/>
        <v>0.14583333333333329</v>
      </c>
      <c r="F62" s="42"/>
      <c r="H62" s="6">
        <f t="shared" si="3"/>
        <v>0.14236111111111108</v>
      </c>
      <c r="I62" s="7" t="s">
        <v>1</v>
      </c>
      <c r="J62" s="8">
        <f t="shared" si="4"/>
        <v>0.14583333333333329</v>
      </c>
      <c r="K62" s="42"/>
      <c r="L62" s="63"/>
      <c r="N62" s="6">
        <f t="shared" si="5"/>
        <v>0.14236111111111108</v>
      </c>
      <c r="O62" s="7" t="s">
        <v>1</v>
      </c>
      <c r="P62" s="19">
        <f t="shared" si="6"/>
        <v>0.14583333333333329</v>
      </c>
      <c r="Q62" s="32">
        <f t="shared" si="0"/>
        <v>0</v>
      </c>
      <c r="R62" s="75"/>
      <c r="S62" s="63"/>
    </row>
    <row r="63" spans="2:19" x14ac:dyDescent="0.45">
      <c r="B63" s="123"/>
      <c r="C63" s="6">
        <f t="shared" si="1"/>
        <v>0.14583333333333329</v>
      </c>
      <c r="D63" s="7" t="s">
        <v>1</v>
      </c>
      <c r="E63" s="8">
        <f t="shared" si="2"/>
        <v>0.1493055555555555</v>
      </c>
      <c r="F63" s="42"/>
      <c r="H63" s="6">
        <f t="shared" si="3"/>
        <v>0.14583333333333329</v>
      </c>
      <c r="I63" s="7" t="s">
        <v>1</v>
      </c>
      <c r="J63" s="8">
        <f t="shared" si="4"/>
        <v>0.1493055555555555</v>
      </c>
      <c r="K63" s="42"/>
      <c r="L63" s="63"/>
      <c r="N63" s="6">
        <f t="shared" si="5"/>
        <v>0.14583333333333329</v>
      </c>
      <c r="O63" s="7" t="s">
        <v>1</v>
      </c>
      <c r="P63" s="19">
        <f t="shared" si="6"/>
        <v>0.1493055555555555</v>
      </c>
      <c r="Q63" s="32">
        <f t="shared" si="0"/>
        <v>0</v>
      </c>
      <c r="R63" s="75"/>
      <c r="S63" s="63"/>
    </row>
    <row r="64" spans="2:19" x14ac:dyDescent="0.45">
      <c r="B64" s="123"/>
      <c r="C64" s="6">
        <f t="shared" si="1"/>
        <v>0.1493055555555555</v>
      </c>
      <c r="D64" s="7" t="s">
        <v>1</v>
      </c>
      <c r="E64" s="8">
        <f t="shared" si="2"/>
        <v>0.15277777777777771</v>
      </c>
      <c r="F64" s="42"/>
      <c r="H64" s="6">
        <f t="shared" si="3"/>
        <v>0.1493055555555555</v>
      </c>
      <c r="I64" s="7" t="s">
        <v>1</v>
      </c>
      <c r="J64" s="8">
        <f t="shared" si="4"/>
        <v>0.15277777777777771</v>
      </c>
      <c r="K64" s="42"/>
      <c r="L64" s="63"/>
      <c r="N64" s="6">
        <f t="shared" si="5"/>
        <v>0.1493055555555555</v>
      </c>
      <c r="O64" s="7" t="s">
        <v>1</v>
      </c>
      <c r="P64" s="19">
        <f t="shared" si="6"/>
        <v>0.15277777777777771</v>
      </c>
      <c r="Q64" s="32">
        <f t="shared" si="0"/>
        <v>0</v>
      </c>
      <c r="R64" s="75"/>
      <c r="S64" s="63"/>
    </row>
    <row r="65" spans="2:19" x14ac:dyDescent="0.45">
      <c r="B65" s="123"/>
      <c r="C65" s="6">
        <f t="shared" si="1"/>
        <v>0.15277777777777771</v>
      </c>
      <c r="D65" s="7" t="s">
        <v>1</v>
      </c>
      <c r="E65" s="8">
        <f t="shared" si="2"/>
        <v>0.15624999999999992</v>
      </c>
      <c r="F65" s="42"/>
      <c r="H65" s="6">
        <f t="shared" si="3"/>
        <v>0.15277777777777771</v>
      </c>
      <c r="I65" s="7" t="s">
        <v>1</v>
      </c>
      <c r="J65" s="8">
        <f t="shared" si="4"/>
        <v>0.15624999999999992</v>
      </c>
      <c r="K65" s="42"/>
      <c r="L65" s="63"/>
      <c r="N65" s="6">
        <f t="shared" si="5"/>
        <v>0.15277777777777771</v>
      </c>
      <c r="O65" s="7" t="s">
        <v>1</v>
      </c>
      <c r="P65" s="19">
        <f t="shared" si="6"/>
        <v>0.15624999999999992</v>
      </c>
      <c r="Q65" s="32">
        <f t="shared" si="0"/>
        <v>0</v>
      </c>
      <c r="R65" s="75"/>
      <c r="S65" s="63"/>
    </row>
    <row r="66" spans="2:19" x14ac:dyDescent="0.45">
      <c r="B66" s="123"/>
      <c r="C66" s="6">
        <f t="shared" si="1"/>
        <v>0.15624999999999992</v>
      </c>
      <c r="D66" s="7" t="s">
        <v>1</v>
      </c>
      <c r="E66" s="8">
        <f t="shared" si="2"/>
        <v>0.15972222222222213</v>
      </c>
      <c r="F66" s="42"/>
      <c r="H66" s="6">
        <f t="shared" si="3"/>
        <v>0.15624999999999992</v>
      </c>
      <c r="I66" s="7" t="s">
        <v>1</v>
      </c>
      <c r="J66" s="8">
        <f t="shared" si="4"/>
        <v>0.15972222222222213</v>
      </c>
      <c r="K66" s="42"/>
      <c r="L66" s="63"/>
      <c r="N66" s="6">
        <f t="shared" si="5"/>
        <v>0.15624999999999992</v>
      </c>
      <c r="O66" s="7" t="s">
        <v>1</v>
      </c>
      <c r="P66" s="19">
        <f t="shared" si="6"/>
        <v>0.15972222222222213</v>
      </c>
      <c r="Q66" s="32">
        <f t="shared" si="0"/>
        <v>0</v>
      </c>
      <c r="R66" s="75"/>
      <c r="S66" s="63"/>
    </row>
    <row r="67" spans="2:19" x14ac:dyDescent="0.45">
      <c r="B67" s="123"/>
      <c r="C67" s="6">
        <f t="shared" si="1"/>
        <v>0.15972222222222213</v>
      </c>
      <c r="D67" s="7" t="s">
        <v>1</v>
      </c>
      <c r="E67" s="8">
        <f t="shared" si="2"/>
        <v>0.16319444444444434</v>
      </c>
      <c r="F67" s="42"/>
      <c r="H67" s="6">
        <f t="shared" si="3"/>
        <v>0.15972222222222213</v>
      </c>
      <c r="I67" s="7" t="s">
        <v>1</v>
      </c>
      <c r="J67" s="8">
        <f t="shared" si="4"/>
        <v>0.16319444444444434</v>
      </c>
      <c r="K67" s="42"/>
      <c r="L67" s="63"/>
      <c r="N67" s="6">
        <f t="shared" si="5"/>
        <v>0.15972222222222213</v>
      </c>
      <c r="O67" s="7" t="s">
        <v>1</v>
      </c>
      <c r="P67" s="19">
        <f t="shared" si="6"/>
        <v>0.16319444444444434</v>
      </c>
      <c r="Q67" s="32">
        <f t="shared" si="0"/>
        <v>0</v>
      </c>
      <c r="R67" s="75"/>
      <c r="S67" s="63"/>
    </row>
    <row r="68" spans="2:19" x14ac:dyDescent="0.45">
      <c r="B68" s="123"/>
      <c r="C68" s="9">
        <f t="shared" si="1"/>
        <v>0.16319444444444434</v>
      </c>
      <c r="D68" s="10" t="s">
        <v>1</v>
      </c>
      <c r="E68" s="11">
        <f t="shared" si="2"/>
        <v>0.16666666666666655</v>
      </c>
      <c r="F68" s="43"/>
      <c r="H68" s="9">
        <f t="shared" si="3"/>
        <v>0.16319444444444434</v>
      </c>
      <c r="I68" s="10" t="s">
        <v>1</v>
      </c>
      <c r="J68" s="11">
        <f t="shared" si="4"/>
        <v>0.16666666666666655</v>
      </c>
      <c r="K68" s="43"/>
      <c r="L68" s="63"/>
      <c r="N68" s="9">
        <f t="shared" si="5"/>
        <v>0.16319444444444434</v>
      </c>
      <c r="O68" s="10" t="s">
        <v>1</v>
      </c>
      <c r="P68" s="20">
        <f t="shared" si="6"/>
        <v>0.16666666666666655</v>
      </c>
      <c r="Q68" s="38">
        <f t="shared" si="0"/>
        <v>0</v>
      </c>
      <c r="R68" s="76"/>
      <c r="S68" s="63"/>
    </row>
    <row r="69" spans="2:19" x14ac:dyDescent="0.45">
      <c r="C69" s="2"/>
      <c r="D69" s="1"/>
      <c r="E69" s="2"/>
    </row>
    <row r="70" spans="2:19" x14ac:dyDescent="0.45">
      <c r="C70" s="2"/>
      <c r="D70" s="1"/>
      <c r="E70" s="2"/>
    </row>
    <row r="71" spans="2:19" x14ac:dyDescent="0.45">
      <c r="C71" s="2"/>
      <c r="D71" s="1"/>
      <c r="E71" s="2"/>
    </row>
    <row r="72" spans="2:19" x14ac:dyDescent="0.45">
      <c r="C72" s="2"/>
      <c r="D72" s="1"/>
      <c r="E72" s="2"/>
    </row>
    <row r="73" spans="2:19" x14ac:dyDescent="0.45">
      <c r="C73" s="2"/>
      <c r="D73" s="1"/>
      <c r="E73" s="2"/>
    </row>
    <row r="74" spans="2:19" x14ac:dyDescent="0.45">
      <c r="C74" s="2"/>
      <c r="D74" s="1"/>
      <c r="E74" s="2"/>
    </row>
    <row r="75" spans="2:19" x14ac:dyDescent="0.45">
      <c r="C75" s="2"/>
      <c r="D75" s="1"/>
      <c r="E75" s="2"/>
    </row>
    <row r="76" spans="2:19" x14ac:dyDescent="0.45">
      <c r="C76" s="2"/>
      <c r="D76" s="1"/>
      <c r="E76" s="2"/>
    </row>
    <row r="77" spans="2:19" x14ac:dyDescent="0.45">
      <c r="C77" s="2"/>
      <c r="D77" s="1"/>
      <c r="E77" s="2"/>
    </row>
    <row r="78" spans="2:19" x14ac:dyDescent="0.45">
      <c r="C78" s="2"/>
      <c r="D78" s="1"/>
      <c r="E78" s="2"/>
    </row>
    <row r="79" spans="2:19" x14ac:dyDescent="0.45">
      <c r="C79" s="2"/>
      <c r="D79" s="1"/>
      <c r="E79" s="2"/>
    </row>
  </sheetData>
  <mergeCells count="21"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B10:D10"/>
    <mergeCell ref="E10:G10"/>
    <mergeCell ref="R21:R32"/>
    <mergeCell ref="S21:S32"/>
    <mergeCell ref="B33:B68"/>
    <mergeCell ref="B11:D11"/>
    <mergeCell ref="B20:E20"/>
    <mergeCell ref="H20:J20"/>
    <mergeCell ref="N20:P20"/>
    <mergeCell ref="B21:B32"/>
    <mergeCell ref="L21:L32"/>
  </mergeCells>
  <phoneticPr fontId="1"/>
  <pageMargins left="0.39370078740157483" right="0.39370078740157483" top="0.74803149606299213" bottom="0.74803149606299213" header="0.31496062992125984" footer="0.31496062992125984"/>
  <pageSetup paperSize="9" scale="55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54C69-322F-4654-B51E-C3D15E2EFE48}">
  <sheetPr codeName="Sheet6">
    <pageSetUpPr fitToPage="1"/>
  </sheetPr>
  <dimension ref="A1:U79"/>
  <sheetViews>
    <sheetView showGridLines="0" view="pageBreakPreview" zoomScale="70" zoomScaleNormal="85" zoomScaleSheetLayoutView="70" workbookViewId="0"/>
  </sheetViews>
  <sheetFormatPr defaultColWidth="9" defaultRowHeight="18" x14ac:dyDescent="0.45"/>
  <cols>
    <col min="1" max="1" width="2.19921875" style="24" customWidth="1"/>
    <col min="2" max="2" width="3.5" style="24" customWidth="1"/>
    <col min="3" max="4" width="8.69921875" style="24" customWidth="1"/>
    <col min="5" max="11" width="9" style="24"/>
    <col min="12" max="12" width="11.09765625" style="59" customWidth="1"/>
    <col min="13" max="16" width="9" style="24"/>
    <col min="17" max="17" width="10" style="24" customWidth="1"/>
    <col min="18" max="18" width="11.09765625" style="24" customWidth="1"/>
    <col min="19" max="19" width="3.69921875" style="59" customWidth="1"/>
    <col min="20" max="20" width="6" style="24" customWidth="1"/>
    <col min="21" max="16384" width="9" style="24"/>
  </cols>
  <sheetData>
    <row r="1" spans="2:7" x14ac:dyDescent="0.45">
      <c r="B1" s="26"/>
    </row>
    <row r="2" spans="2:7" x14ac:dyDescent="0.45">
      <c r="B2" s="97" t="s">
        <v>44</v>
      </c>
    </row>
    <row r="3" spans="2:7" ht="23.7" customHeight="1" x14ac:dyDescent="0.45">
      <c r="B3" s="86" t="s">
        <v>33</v>
      </c>
    </row>
    <row r="5" spans="2:7" x14ac:dyDescent="0.45">
      <c r="B5" s="98" t="s">
        <v>0</v>
      </c>
      <c r="C5" s="99"/>
      <c r="D5" s="100"/>
      <c r="E5" s="124" t="s">
        <v>16</v>
      </c>
      <c r="F5" s="124"/>
      <c r="G5" s="124"/>
    </row>
    <row r="6" spans="2:7" x14ac:dyDescent="0.45">
      <c r="B6" s="98" t="s">
        <v>3</v>
      </c>
      <c r="C6" s="99"/>
      <c r="D6" s="100"/>
      <c r="E6" s="124" t="s">
        <v>15</v>
      </c>
      <c r="F6" s="124"/>
      <c r="G6" s="124"/>
    </row>
    <row r="7" spans="2:7" x14ac:dyDescent="0.45">
      <c r="B7" s="98" t="s">
        <v>24</v>
      </c>
      <c r="C7" s="99"/>
      <c r="D7" s="100"/>
      <c r="E7" s="131" t="s">
        <v>20</v>
      </c>
      <c r="F7" s="132"/>
      <c r="G7" s="133"/>
    </row>
    <row r="8" spans="2:7" x14ac:dyDescent="0.45">
      <c r="B8" s="98" t="s">
        <v>21</v>
      </c>
      <c r="C8" s="99"/>
      <c r="D8" s="100"/>
      <c r="E8" s="131" t="s">
        <v>23</v>
      </c>
      <c r="F8" s="132"/>
      <c r="G8" s="133"/>
    </row>
    <row r="9" spans="2:7" x14ac:dyDescent="0.45">
      <c r="B9" s="102" t="s">
        <v>5</v>
      </c>
      <c r="C9" s="103"/>
      <c r="D9" s="104"/>
      <c r="E9" s="125">
        <v>500</v>
      </c>
      <c r="F9" s="126"/>
      <c r="G9" s="127"/>
    </row>
    <row r="10" spans="2:7" x14ac:dyDescent="0.45">
      <c r="B10" s="139" t="s">
        <v>17</v>
      </c>
      <c r="C10" s="140"/>
      <c r="D10" s="141"/>
      <c r="E10" s="128">
        <v>43556</v>
      </c>
      <c r="F10" s="129"/>
      <c r="G10" s="130"/>
    </row>
    <row r="11" spans="2:7" x14ac:dyDescent="0.45">
      <c r="B11" s="142" t="s">
        <v>18</v>
      </c>
      <c r="C11" s="143"/>
      <c r="D11" s="144"/>
      <c r="E11" s="47">
        <v>0.45833333333333331</v>
      </c>
      <c r="F11" s="57" t="s">
        <v>4</v>
      </c>
      <c r="G11" s="25">
        <f>E11+TIME(4,0,0)</f>
        <v>0.625</v>
      </c>
    </row>
    <row r="12" spans="2:7" x14ac:dyDescent="0.45">
      <c r="B12" s="30" t="s">
        <v>8</v>
      </c>
      <c r="C12" s="27"/>
      <c r="D12" s="27"/>
      <c r="E12" s="28"/>
      <c r="F12" s="28"/>
      <c r="G12" s="28"/>
    </row>
    <row r="13" spans="2:7" x14ac:dyDescent="0.45">
      <c r="B13" s="39" t="s">
        <v>19</v>
      </c>
      <c r="C13" s="27"/>
      <c r="D13" s="27"/>
      <c r="E13" s="28"/>
      <c r="F13" s="28"/>
      <c r="G13" s="28"/>
    </row>
    <row r="14" spans="2:7" x14ac:dyDescent="0.45">
      <c r="B14" s="26" t="s">
        <v>36</v>
      </c>
      <c r="C14" s="27"/>
      <c r="D14" s="27"/>
      <c r="E14" s="28"/>
      <c r="F14" s="28"/>
      <c r="G14" s="28"/>
    </row>
    <row r="15" spans="2:7" x14ac:dyDescent="0.45">
      <c r="B15" s="52"/>
      <c r="C15" s="27"/>
      <c r="D15" s="27"/>
      <c r="E15" s="28"/>
      <c r="F15" s="28"/>
      <c r="G15" s="28"/>
    </row>
    <row r="16" spans="2:7" x14ac:dyDescent="0.45">
      <c r="B16" s="52"/>
      <c r="C16" s="27"/>
      <c r="D16" s="27"/>
      <c r="E16" s="28"/>
      <c r="F16" s="28"/>
      <c r="G16" s="28"/>
    </row>
    <row r="17" spans="1:21" x14ac:dyDescent="0.45">
      <c r="B17" s="52"/>
    </row>
    <row r="18" spans="1:21" x14ac:dyDescent="0.45">
      <c r="B18" s="52"/>
    </row>
    <row r="19" spans="1:21" s="1" customFormat="1" x14ac:dyDescent="0.45">
      <c r="A19" s="24"/>
      <c r="B19" s="26" t="s">
        <v>9</v>
      </c>
      <c r="C19" s="24"/>
      <c r="D19" s="24"/>
      <c r="E19" s="24"/>
      <c r="F19" s="24"/>
      <c r="G19" s="24"/>
      <c r="H19" s="24" t="s">
        <v>26</v>
      </c>
      <c r="I19" s="24"/>
      <c r="J19" s="24"/>
      <c r="K19" s="24"/>
      <c r="L19" s="59"/>
      <c r="M19" s="24"/>
      <c r="N19" s="24" t="s">
        <v>13</v>
      </c>
      <c r="O19" s="24"/>
      <c r="P19" s="24"/>
      <c r="Q19" s="24"/>
      <c r="R19" s="24"/>
      <c r="S19" s="59"/>
      <c r="T19" s="24"/>
    </row>
    <row r="20" spans="1:21" s="1" customFormat="1" ht="50.4" x14ac:dyDescent="0.45">
      <c r="A20" s="24"/>
      <c r="B20" s="145" t="s">
        <v>2</v>
      </c>
      <c r="C20" s="145"/>
      <c r="D20" s="145"/>
      <c r="E20" s="145"/>
      <c r="F20" s="29" t="s">
        <v>10</v>
      </c>
      <c r="H20" s="136" t="s">
        <v>2</v>
      </c>
      <c r="I20" s="137"/>
      <c r="J20" s="138"/>
      <c r="K20" s="29" t="s">
        <v>11</v>
      </c>
      <c r="L20" s="62"/>
      <c r="N20" s="136" t="s">
        <v>2</v>
      </c>
      <c r="O20" s="137"/>
      <c r="P20" s="138"/>
      <c r="Q20" s="83" t="s">
        <v>45</v>
      </c>
      <c r="R20" s="46" t="s">
        <v>25</v>
      </c>
      <c r="S20" s="73"/>
      <c r="T20" s="24"/>
    </row>
    <row r="21" spans="1:21" s="1" customFormat="1" x14ac:dyDescent="0.45">
      <c r="B21" s="116" t="s">
        <v>6</v>
      </c>
      <c r="C21" s="3">
        <f>E11</f>
        <v>0.45833333333333331</v>
      </c>
      <c r="D21" s="4" t="s">
        <v>1</v>
      </c>
      <c r="E21" s="5">
        <f>C21+TIME(0,5,0)</f>
        <v>0.46180555555555552</v>
      </c>
      <c r="F21" s="48">
        <v>500</v>
      </c>
      <c r="G21" s="2"/>
      <c r="H21" s="3">
        <f>C21</f>
        <v>0.45833333333333331</v>
      </c>
      <c r="I21" s="4" t="s">
        <v>1</v>
      </c>
      <c r="J21" s="5">
        <f>H21+TIME(0,5,0)</f>
        <v>0.46180555555555552</v>
      </c>
      <c r="K21" s="48">
        <v>500</v>
      </c>
      <c r="L21" s="135"/>
      <c r="M21" s="2"/>
      <c r="N21" s="3">
        <f>H21</f>
        <v>0.45833333333333331</v>
      </c>
      <c r="O21" s="4" t="s">
        <v>1</v>
      </c>
      <c r="P21" s="18">
        <f>N21+TIME(0,5,0)</f>
        <v>0.46180555555555552</v>
      </c>
      <c r="Q21" s="31">
        <f>K21-F21</f>
        <v>0</v>
      </c>
      <c r="R21" s="120" t="s">
        <v>12</v>
      </c>
      <c r="S21" s="135"/>
      <c r="U21" s="23"/>
    </row>
    <row r="22" spans="1:21" x14ac:dyDescent="0.45">
      <c r="A22" s="1"/>
      <c r="B22" s="117"/>
      <c r="C22" s="6">
        <f>E21</f>
        <v>0.46180555555555552</v>
      </c>
      <c r="D22" s="7" t="s">
        <v>1</v>
      </c>
      <c r="E22" s="8">
        <f>C22+TIME(0,5,0)</f>
        <v>0.46527777777777773</v>
      </c>
      <c r="F22" s="48">
        <v>500</v>
      </c>
      <c r="G22" s="1"/>
      <c r="H22" s="6">
        <f>J21</f>
        <v>0.46180555555555552</v>
      </c>
      <c r="I22" s="7" t="s">
        <v>1</v>
      </c>
      <c r="J22" s="8">
        <f>H22+TIME(0,5,0)</f>
        <v>0.46527777777777773</v>
      </c>
      <c r="K22" s="48">
        <v>500</v>
      </c>
      <c r="L22" s="135"/>
      <c r="M22" s="1"/>
      <c r="N22" s="6">
        <f>P21</f>
        <v>0.46180555555555552</v>
      </c>
      <c r="O22" s="7" t="s">
        <v>1</v>
      </c>
      <c r="P22" s="19">
        <f>N22+TIME(0,5,0)</f>
        <v>0.46527777777777773</v>
      </c>
      <c r="Q22" s="32">
        <f>K22-F22</f>
        <v>0</v>
      </c>
      <c r="R22" s="121"/>
      <c r="S22" s="135"/>
      <c r="T22" s="1"/>
    </row>
    <row r="23" spans="1:21" x14ac:dyDescent="0.45">
      <c r="A23" s="1"/>
      <c r="B23" s="117"/>
      <c r="C23" s="6">
        <f t="shared" ref="C23:C68" si="0">E22</f>
        <v>0.46527777777777773</v>
      </c>
      <c r="D23" s="7" t="s">
        <v>1</v>
      </c>
      <c r="E23" s="8">
        <f t="shared" ref="E23:E68" si="1">C23+TIME(0,5,0)</f>
        <v>0.46874999999999994</v>
      </c>
      <c r="F23" s="48" t="s">
        <v>14</v>
      </c>
      <c r="G23" s="2"/>
      <c r="H23" s="6">
        <f t="shared" ref="H23:H68" si="2">J22</f>
        <v>0.46527777777777773</v>
      </c>
      <c r="I23" s="7" t="s">
        <v>1</v>
      </c>
      <c r="J23" s="8">
        <f t="shared" ref="J23:J68" si="3">H23+TIME(0,5,0)</f>
        <v>0.46874999999999994</v>
      </c>
      <c r="K23" s="49" t="s">
        <v>14</v>
      </c>
      <c r="L23" s="135"/>
      <c r="M23" s="2"/>
      <c r="N23" s="6">
        <f t="shared" ref="N23:N68" si="4">P22</f>
        <v>0.46527777777777773</v>
      </c>
      <c r="O23" s="7" t="s">
        <v>1</v>
      </c>
      <c r="P23" s="19">
        <f t="shared" ref="P23:P68" si="5">N23+TIME(0,5,0)</f>
        <v>0.46874999999999994</v>
      </c>
      <c r="Q23" s="33" t="s">
        <v>14</v>
      </c>
      <c r="R23" s="121"/>
      <c r="S23" s="135"/>
      <c r="T23" s="1"/>
    </row>
    <row r="24" spans="1:21" x14ac:dyDescent="0.45">
      <c r="B24" s="117"/>
      <c r="C24" s="6">
        <f t="shared" si="0"/>
        <v>0.46874999999999994</v>
      </c>
      <c r="D24" s="7" t="s">
        <v>1</v>
      </c>
      <c r="E24" s="8">
        <f t="shared" si="1"/>
        <v>0.47222222222222215</v>
      </c>
      <c r="F24" s="50" t="s">
        <v>14</v>
      </c>
      <c r="H24" s="6">
        <f t="shared" si="2"/>
        <v>0.46874999999999994</v>
      </c>
      <c r="I24" s="7" t="s">
        <v>1</v>
      </c>
      <c r="J24" s="8">
        <f t="shared" si="3"/>
        <v>0.47222222222222215</v>
      </c>
      <c r="K24" s="51" t="s">
        <v>14</v>
      </c>
      <c r="L24" s="135"/>
      <c r="N24" s="6">
        <f t="shared" si="4"/>
        <v>0.46874999999999994</v>
      </c>
      <c r="O24" s="7" t="s">
        <v>1</v>
      </c>
      <c r="P24" s="19">
        <f t="shared" si="5"/>
        <v>0.47222222222222215</v>
      </c>
      <c r="Q24" s="33" t="s">
        <v>14</v>
      </c>
      <c r="R24" s="121"/>
      <c r="S24" s="135"/>
    </row>
    <row r="25" spans="1:21" x14ac:dyDescent="0.45">
      <c r="B25" s="117"/>
      <c r="C25" s="6">
        <f t="shared" si="0"/>
        <v>0.47222222222222215</v>
      </c>
      <c r="D25" s="7" t="s">
        <v>1</v>
      </c>
      <c r="E25" s="8">
        <f t="shared" si="1"/>
        <v>0.47569444444444436</v>
      </c>
      <c r="F25" s="50" t="s">
        <v>14</v>
      </c>
      <c r="H25" s="6">
        <f t="shared" si="2"/>
        <v>0.47222222222222215</v>
      </c>
      <c r="I25" s="7" t="s">
        <v>1</v>
      </c>
      <c r="J25" s="8">
        <f t="shared" si="3"/>
        <v>0.47569444444444436</v>
      </c>
      <c r="K25" s="51" t="s">
        <v>14</v>
      </c>
      <c r="L25" s="135"/>
      <c r="N25" s="6">
        <f t="shared" si="4"/>
        <v>0.47222222222222215</v>
      </c>
      <c r="O25" s="7" t="s">
        <v>1</v>
      </c>
      <c r="P25" s="19">
        <f t="shared" si="5"/>
        <v>0.47569444444444436</v>
      </c>
      <c r="Q25" s="33" t="s">
        <v>14</v>
      </c>
      <c r="R25" s="121"/>
      <c r="S25" s="135"/>
    </row>
    <row r="26" spans="1:21" x14ac:dyDescent="0.45">
      <c r="B26" s="117"/>
      <c r="C26" s="6">
        <f t="shared" si="0"/>
        <v>0.47569444444444436</v>
      </c>
      <c r="D26" s="7" t="s">
        <v>1</v>
      </c>
      <c r="E26" s="8">
        <f t="shared" si="1"/>
        <v>0.47916666666666657</v>
      </c>
      <c r="F26" s="42"/>
      <c r="H26" s="6">
        <f t="shared" si="2"/>
        <v>0.47569444444444436</v>
      </c>
      <c r="I26" s="7" t="s">
        <v>1</v>
      </c>
      <c r="J26" s="8">
        <f t="shared" si="3"/>
        <v>0.47916666666666657</v>
      </c>
      <c r="K26" s="42"/>
      <c r="L26" s="135"/>
      <c r="N26" s="6">
        <f t="shared" si="4"/>
        <v>0.47569444444444436</v>
      </c>
      <c r="O26" s="7" t="s">
        <v>1</v>
      </c>
      <c r="P26" s="19">
        <f t="shared" si="5"/>
        <v>0.47916666666666657</v>
      </c>
      <c r="Q26" s="32"/>
      <c r="R26" s="121"/>
      <c r="S26" s="135"/>
    </row>
    <row r="27" spans="1:21" x14ac:dyDescent="0.45">
      <c r="B27" s="117"/>
      <c r="C27" s="6">
        <f t="shared" si="0"/>
        <v>0.47916666666666657</v>
      </c>
      <c r="D27" s="7" t="s">
        <v>1</v>
      </c>
      <c r="E27" s="8">
        <f t="shared" si="1"/>
        <v>0.48263888888888878</v>
      </c>
      <c r="F27" s="42"/>
      <c r="H27" s="6">
        <f t="shared" si="2"/>
        <v>0.47916666666666657</v>
      </c>
      <c r="I27" s="7" t="s">
        <v>1</v>
      </c>
      <c r="J27" s="8">
        <f t="shared" si="3"/>
        <v>0.48263888888888878</v>
      </c>
      <c r="K27" s="42"/>
      <c r="L27" s="135"/>
      <c r="N27" s="6">
        <f t="shared" si="4"/>
        <v>0.47916666666666657</v>
      </c>
      <c r="O27" s="7" t="s">
        <v>1</v>
      </c>
      <c r="P27" s="19">
        <f t="shared" si="5"/>
        <v>0.48263888888888878</v>
      </c>
      <c r="Q27" s="32"/>
      <c r="R27" s="121"/>
      <c r="S27" s="135"/>
    </row>
    <row r="28" spans="1:21" x14ac:dyDescent="0.45">
      <c r="B28" s="117"/>
      <c r="C28" s="6">
        <f t="shared" si="0"/>
        <v>0.48263888888888878</v>
      </c>
      <c r="D28" s="7" t="s">
        <v>1</v>
      </c>
      <c r="E28" s="8">
        <f t="shared" si="1"/>
        <v>0.48611111111111099</v>
      </c>
      <c r="F28" s="42"/>
      <c r="H28" s="6">
        <f t="shared" si="2"/>
        <v>0.48263888888888878</v>
      </c>
      <c r="I28" s="7" t="s">
        <v>1</v>
      </c>
      <c r="J28" s="8">
        <f t="shared" si="3"/>
        <v>0.48611111111111099</v>
      </c>
      <c r="K28" s="42"/>
      <c r="L28" s="135"/>
      <c r="N28" s="6">
        <f t="shared" si="4"/>
        <v>0.48263888888888878</v>
      </c>
      <c r="O28" s="7" t="s">
        <v>1</v>
      </c>
      <c r="P28" s="19">
        <f t="shared" si="5"/>
        <v>0.48611111111111099</v>
      </c>
      <c r="Q28" s="32"/>
      <c r="R28" s="121"/>
      <c r="S28" s="135"/>
    </row>
    <row r="29" spans="1:21" x14ac:dyDescent="0.45">
      <c r="B29" s="117"/>
      <c r="C29" s="6">
        <f t="shared" si="0"/>
        <v>0.48611111111111099</v>
      </c>
      <c r="D29" s="7" t="s">
        <v>1</v>
      </c>
      <c r="E29" s="8">
        <f t="shared" si="1"/>
        <v>0.4895833333333332</v>
      </c>
      <c r="F29" s="42"/>
      <c r="H29" s="6">
        <f t="shared" si="2"/>
        <v>0.48611111111111099</v>
      </c>
      <c r="I29" s="7" t="s">
        <v>1</v>
      </c>
      <c r="J29" s="8">
        <f t="shared" si="3"/>
        <v>0.4895833333333332</v>
      </c>
      <c r="K29" s="42"/>
      <c r="L29" s="135"/>
      <c r="N29" s="6">
        <f t="shared" si="4"/>
        <v>0.48611111111111099</v>
      </c>
      <c r="O29" s="7" t="s">
        <v>1</v>
      </c>
      <c r="P29" s="19">
        <f t="shared" si="5"/>
        <v>0.4895833333333332</v>
      </c>
      <c r="Q29" s="32"/>
      <c r="R29" s="121"/>
      <c r="S29" s="135"/>
    </row>
    <row r="30" spans="1:21" x14ac:dyDescent="0.45">
      <c r="B30" s="117"/>
      <c r="C30" s="6">
        <f t="shared" si="0"/>
        <v>0.4895833333333332</v>
      </c>
      <c r="D30" s="7" t="s">
        <v>1</v>
      </c>
      <c r="E30" s="8">
        <f t="shared" si="1"/>
        <v>0.49305555555555541</v>
      </c>
      <c r="F30" s="42"/>
      <c r="H30" s="6">
        <f t="shared" si="2"/>
        <v>0.4895833333333332</v>
      </c>
      <c r="I30" s="7" t="s">
        <v>1</v>
      </c>
      <c r="J30" s="8">
        <f t="shared" si="3"/>
        <v>0.49305555555555541</v>
      </c>
      <c r="K30" s="42"/>
      <c r="L30" s="135"/>
      <c r="N30" s="6">
        <f t="shared" si="4"/>
        <v>0.4895833333333332</v>
      </c>
      <c r="O30" s="7" t="s">
        <v>1</v>
      </c>
      <c r="P30" s="19">
        <f t="shared" si="5"/>
        <v>0.49305555555555541</v>
      </c>
      <c r="Q30" s="32"/>
      <c r="R30" s="121"/>
      <c r="S30" s="135"/>
    </row>
    <row r="31" spans="1:21" x14ac:dyDescent="0.45">
      <c r="B31" s="117"/>
      <c r="C31" s="6">
        <f t="shared" si="0"/>
        <v>0.49305555555555541</v>
      </c>
      <c r="D31" s="7" t="s">
        <v>1</v>
      </c>
      <c r="E31" s="8">
        <f t="shared" si="1"/>
        <v>0.49652777777777762</v>
      </c>
      <c r="F31" s="42"/>
      <c r="H31" s="6">
        <f t="shared" si="2"/>
        <v>0.49305555555555541</v>
      </c>
      <c r="I31" s="7" t="s">
        <v>1</v>
      </c>
      <c r="J31" s="8">
        <f t="shared" si="3"/>
        <v>0.49652777777777762</v>
      </c>
      <c r="K31" s="42"/>
      <c r="L31" s="135"/>
      <c r="N31" s="6">
        <f t="shared" si="4"/>
        <v>0.49305555555555541</v>
      </c>
      <c r="O31" s="7" t="s">
        <v>1</v>
      </c>
      <c r="P31" s="19">
        <f t="shared" si="5"/>
        <v>0.49652777777777762</v>
      </c>
      <c r="Q31" s="32"/>
      <c r="R31" s="121"/>
      <c r="S31" s="135"/>
    </row>
    <row r="32" spans="1:21" x14ac:dyDescent="0.45">
      <c r="B32" s="118"/>
      <c r="C32" s="9">
        <f t="shared" si="0"/>
        <v>0.49652777777777762</v>
      </c>
      <c r="D32" s="10" t="s">
        <v>1</v>
      </c>
      <c r="E32" s="11">
        <f t="shared" si="1"/>
        <v>0.49999999999999983</v>
      </c>
      <c r="F32" s="43"/>
      <c r="H32" s="9">
        <f t="shared" si="2"/>
        <v>0.49652777777777762</v>
      </c>
      <c r="I32" s="10" t="s">
        <v>1</v>
      </c>
      <c r="J32" s="11">
        <f t="shared" si="3"/>
        <v>0.49999999999999983</v>
      </c>
      <c r="K32" s="43"/>
      <c r="L32" s="135"/>
      <c r="N32" s="9">
        <f t="shared" si="4"/>
        <v>0.49652777777777762</v>
      </c>
      <c r="O32" s="10" t="s">
        <v>1</v>
      </c>
      <c r="P32" s="20">
        <f t="shared" si="5"/>
        <v>0.49999999999999983</v>
      </c>
      <c r="Q32" s="34"/>
      <c r="R32" s="122"/>
      <c r="S32" s="135"/>
    </row>
    <row r="33" spans="2:19" x14ac:dyDescent="0.45">
      <c r="B33" s="123" t="s">
        <v>7</v>
      </c>
      <c r="C33" s="15">
        <f t="shared" si="0"/>
        <v>0.49999999999999983</v>
      </c>
      <c r="D33" s="16" t="s">
        <v>1</v>
      </c>
      <c r="E33" s="17">
        <f t="shared" si="1"/>
        <v>0.5034722222222221</v>
      </c>
      <c r="F33" s="48">
        <v>500</v>
      </c>
      <c r="H33" s="15">
        <f t="shared" si="2"/>
        <v>0.49999999999999983</v>
      </c>
      <c r="I33" s="16" t="s">
        <v>1</v>
      </c>
      <c r="J33" s="17">
        <f t="shared" si="3"/>
        <v>0.5034722222222221</v>
      </c>
      <c r="K33" s="48">
        <v>900</v>
      </c>
      <c r="L33" s="60"/>
      <c r="N33" s="15">
        <f t="shared" si="4"/>
        <v>0.49999999999999983</v>
      </c>
      <c r="O33" s="16" t="s">
        <v>1</v>
      </c>
      <c r="P33" s="21">
        <f t="shared" si="5"/>
        <v>0.5034722222222221</v>
      </c>
      <c r="Q33" s="32">
        <f>K33-F33</f>
        <v>400</v>
      </c>
      <c r="R33" s="78">
        <v>400</v>
      </c>
      <c r="S33" s="63"/>
    </row>
    <row r="34" spans="2:19" x14ac:dyDescent="0.45">
      <c r="B34" s="123"/>
      <c r="C34" s="6">
        <f t="shared" si="0"/>
        <v>0.5034722222222221</v>
      </c>
      <c r="D34" s="7" t="s">
        <v>1</v>
      </c>
      <c r="E34" s="8">
        <f t="shared" si="1"/>
        <v>0.50694444444444431</v>
      </c>
      <c r="F34" s="48">
        <v>500</v>
      </c>
      <c r="H34" s="6">
        <f t="shared" si="2"/>
        <v>0.5034722222222221</v>
      </c>
      <c r="I34" s="7" t="s">
        <v>1</v>
      </c>
      <c r="J34" s="8">
        <f t="shared" si="3"/>
        <v>0.50694444444444431</v>
      </c>
      <c r="K34" s="48">
        <v>1000</v>
      </c>
      <c r="L34" s="60"/>
      <c r="N34" s="6">
        <f t="shared" si="4"/>
        <v>0.5034722222222221</v>
      </c>
      <c r="O34" s="7" t="s">
        <v>1</v>
      </c>
      <c r="P34" s="19">
        <f t="shared" si="5"/>
        <v>0.50694444444444431</v>
      </c>
      <c r="Q34" s="32">
        <f>K34-F34</f>
        <v>500</v>
      </c>
      <c r="R34" s="48">
        <v>500</v>
      </c>
      <c r="S34" s="63"/>
    </row>
    <row r="35" spans="2:19" x14ac:dyDescent="0.45">
      <c r="B35" s="123"/>
      <c r="C35" s="6">
        <f t="shared" si="0"/>
        <v>0.50694444444444431</v>
      </c>
      <c r="D35" s="7" t="s">
        <v>1</v>
      </c>
      <c r="E35" s="8">
        <f t="shared" si="1"/>
        <v>0.51041666666666652</v>
      </c>
      <c r="F35" s="48" t="s">
        <v>14</v>
      </c>
      <c r="H35" s="6">
        <f t="shared" si="2"/>
        <v>0.50694444444444431</v>
      </c>
      <c r="I35" s="7" t="s">
        <v>1</v>
      </c>
      <c r="J35" s="8">
        <f t="shared" si="3"/>
        <v>0.51041666666666652</v>
      </c>
      <c r="K35" s="49" t="s">
        <v>14</v>
      </c>
      <c r="L35" s="61"/>
      <c r="N35" s="6">
        <f t="shared" si="4"/>
        <v>0.50694444444444431</v>
      </c>
      <c r="O35" s="7" t="s">
        <v>1</v>
      </c>
      <c r="P35" s="19">
        <f t="shared" si="5"/>
        <v>0.51041666666666652</v>
      </c>
      <c r="Q35" s="33" t="s">
        <v>14</v>
      </c>
      <c r="R35" s="49" t="s">
        <v>27</v>
      </c>
      <c r="S35" s="63"/>
    </row>
    <row r="36" spans="2:19" x14ac:dyDescent="0.45">
      <c r="B36" s="123"/>
      <c r="C36" s="6">
        <f t="shared" si="0"/>
        <v>0.51041666666666652</v>
      </c>
      <c r="D36" s="7" t="s">
        <v>1</v>
      </c>
      <c r="E36" s="8">
        <f t="shared" si="1"/>
        <v>0.51388888888888873</v>
      </c>
      <c r="F36" s="50" t="s">
        <v>14</v>
      </c>
      <c r="H36" s="6">
        <f t="shared" si="2"/>
        <v>0.51041666666666652</v>
      </c>
      <c r="I36" s="7" t="s">
        <v>1</v>
      </c>
      <c r="J36" s="8">
        <f t="shared" si="3"/>
        <v>0.51388888888888873</v>
      </c>
      <c r="K36" s="51" t="s">
        <v>14</v>
      </c>
      <c r="L36" s="64"/>
      <c r="N36" s="6">
        <f t="shared" si="4"/>
        <v>0.51041666666666652</v>
      </c>
      <c r="O36" s="7" t="s">
        <v>1</v>
      </c>
      <c r="P36" s="19">
        <f t="shared" si="5"/>
        <v>0.51388888888888873</v>
      </c>
      <c r="Q36" s="33" t="s">
        <v>14</v>
      </c>
      <c r="R36" s="51" t="s">
        <v>27</v>
      </c>
      <c r="S36" s="63"/>
    </row>
    <row r="37" spans="2:19" x14ac:dyDescent="0.45">
      <c r="B37" s="123"/>
      <c r="C37" s="6">
        <f t="shared" si="0"/>
        <v>0.51388888888888873</v>
      </c>
      <c r="D37" s="7" t="s">
        <v>1</v>
      </c>
      <c r="E37" s="8">
        <f t="shared" si="1"/>
        <v>0.51736111111111094</v>
      </c>
      <c r="F37" s="50" t="s">
        <v>14</v>
      </c>
      <c r="H37" s="6">
        <f t="shared" si="2"/>
        <v>0.51388888888888873</v>
      </c>
      <c r="I37" s="7" t="s">
        <v>1</v>
      </c>
      <c r="J37" s="8">
        <f t="shared" si="3"/>
        <v>0.51736111111111094</v>
      </c>
      <c r="K37" s="51" t="s">
        <v>14</v>
      </c>
      <c r="L37" s="64"/>
      <c r="N37" s="6">
        <f t="shared" si="4"/>
        <v>0.51388888888888873</v>
      </c>
      <c r="O37" s="7" t="s">
        <v>1</v>
      </c>
      <c r="P37" s="19">
        <f t="shared" si="5"/>
        <v>0.51736111111111094</v>
      </c>
      <c r="Q37" s="33" t="s">
        <v>14</v>
      </c>
      <c r="R37" s="51" t="s">
        <v>27</v>
      </c>
      <c r="S37" s="63"/>
    </row>
    <row r="38" spans="2:19" x14ac:dyDescent="0.45">
      <c r="B38" s="123"/>
      <c r="C38" s="6">
        <f t="shared" si="0"/>
        <v>0.51736111111111094</v>
      </c>
      <c r="D38" s="7" t="s">
        <v>1</v>
      </c>
      <c r="E38" s="8">
        <f t="shared" si="1"/>
        <v>0.52083333333333315</v>
      </c>
      <c r="F38" s="42"/>
      <c r="H38" s="6">
        <f t="shared" si="2"/>
        <v>0.51736111111111094</v>
      </c>
      <c r="I38" s="7" t="s">
        <v>1</v>
      </c>
      <c r="J38" s="8">
        <f t="shared" si="3"/>
        <v>0.52083333333333315</v>
      </c>
      <c r="K38" s="42"/>
      <c r="L38" s="63"/>
      <c r="N38" s="6">
        <f t="shared" si="4"/>
        <v>0.51736111111111094</v>
      </c>
      <c r="O38" s="7" t="s">
        <v>1</v>
      </c>
      <c r="P38" s="19">
        <f t="shared" si="5"/>
        <v>0.52083333333333315</v>
      </c>
      <c r="Q38" s="32"/>
      <c r="R38" s="75"/>
      <c r="S38" s="63"/>
    </row>
    <row r="39" spans="2:19" x14ac:dyDescent="0.45">
      <c r="B39" s="123"/>
      <c r="C39" s="6">
        <f t="shared" si="0"/>
        <v>0.52083333333333315</v>
      </c>
      <c r="D39" s="7" t="s">
        <v>1</v>
      </c>
      <c r="E39" s="8">
        <f t="shared" si="1"/>
        <v>0.52430555555555536</v>
      </c>
      <c r="F39" s="42"/>
      <c r="H39" s="6">
        <f t="shared" si="2"/>
        <v>0.52083333333333315</v>
      </c>
      <c r="I39" s="7" t="s">
        <v>1</v>
      </c>
      <c r="J39" s="8">
        <f t="shared" si="3"/>
        <v>0.52430555555555536</v>
      </c>
      <c r="K39" s="42"/>
      <c r="L39" s="63"/>
      <c r="N39" s="6">
        <f t="shared" si="4"/>
        <v>0.52083333333333315</v>
      </c>
      <c r="O39" s="7" t="s">
        <v>1</v>
      </c>
      <c r="P39" s="19">
        <f t="shared" si="5"/>
        <v>0.52430555555555536</v>
      </c>
      <c r="Q39" s="32"/>
      <c r="R39" s="77"/>
      <c r="S39" s="63"/>
    </row>
    <row r="40" spans="2:19" x14ac:dyDescent="0.45">
      <c r="B40" s="123"/>
      <c r="C40" s="6">
        <f t="shared" si="0"/>
        <v>0.52430555555555536</v>
      </c>
      <c r="D40" s="7" t="s">
        <v>1</v>
      </c>
      <c r="E40" s="8">
        <f t="shared" si="1"/>
        <v>0.52777777777777757</v>
      </c>
      <c r="F40" s="42"/>
      <c r="H40" s="6">
        <f t="shared" si="2"/>
        <v>0.52430555555555536</v>
      </c>
      <c r="I40" s="7" t="s">
        <v>1</v>
      </c>
      <c r="J40" s="8">
        <f t="shared" si="3"/>
        <v>0.52777777777777757</v>
      </c>
      <c r="K40" s="42"/>
      <c r="L40" s="63"/>
      <c r="N40" s="6">
        <f t="shared" si="4"/>
        <v>0.52430555555555536</v>
      </c>
      <c r="O40" s="7" t="s">
        <v>1</v>
      </c>
      <c r="P40" s="19">
        <f t="shared" si="5"/>
        <v>0.52777777777777757</v>
      </c>
      <c r="Q40" s="32"/>
      <c r="R40" s="75"/>
      <c r="S40" s="63"/>
    </row>
    <row r="41" spans="2:19" x14ac:dyDescent="0.45">
      <c r="B41" s="123"/>
      <c r="C41" s="6">
        <f t="shared" si="0"/>
        <v>0.52777777777777757</v>
      </c>
      <c r="D41" s="7" t="s">
        <v>1</v>
      </c>
      <c r="E41" s="8">
        <f t="shared" si="1"/>
        <v>0.53124999999999978</v>
      </c>
      <c r="F41" s="42"/>
      <c r="H41" s="6">
        <f t="shared" si="2"/>
        <v>0.52777777777777757</v>
      </c>
      <c r="I41" s="7" t="s">
        <v>1</v>
      </c>
      <c r="J41" s="8">
        <f t="shared" si="3"/>
        <v>0.53124999999999978</v>
      </c>
      <c r="K41" s="42"/>
      <c r="L41" s="63"/>
      <c r="N41" s="6">
        <f t="shared" si="4"/>
        <v>0.52777777777777757</v>
      </c>
      <c r="O41" s="7" t="s">
        <v>1</v>
      </c>
      <c r="P41" s="19">
        <f t="shared" si="5"/>
        <v>0.53124999999999978</v>
      </c>
      <c r="Q41" s="32"/>
      <c r="R41" s="75"/>
      <c r="S41" s="63"/>
    </row>
    <row r="42" spans="2:19" x14ac:dyDescent="0.45">
      <c r="B42" s="123"/>
      <c r="C42" s="6">
        <f t="shared" si="0"/>
        <v>0.53124999999999978</v>
      </c>
      <c r="D42" s="7" t="s">
        <v>1</v>
      </c>
      <c r="E42" s="8">
        <f t="shared" si="1"/>
        <v>0.53472222222222199</v>
      </c>
      <c r="F42" s="42"/>
      <c r="H42" s="6">
        <f t="shared" si="2"/>
        <v>0.53124999999999978</v>
      </c>
      <c r="I42" s="7" t="s">
        <v>1</v>
      </c>
      <c r="J42" s="8">
        <f t="shared" si="3"/>
        <v>0.53472222222222199</v>
      </c>
      <c r="K42" s="42"/>
      <c r="L42" s="63"/>
      <c r="N42" s="6">
        <f t="shared" si="4"/>
        <v>0.53124999999999978</v>
      </c>
      <c r="O42" s="7" t="s">
        <v>1</v>
      </c>
      <c r="P42" s="19">
        <f t="shared" si="5"/>
        <v>0.53472222222222199</v>
      </c>
      <c r="Q42" s="32"/>
      <c r="R42" s="75"/>
      <c r="S42" s="63"/>
    </row>
    <row r="43" spans="2:19" x14ac:dyDescent="0.45">
      <c r="B43" s="123"/>
      <c r="C43" s="6">
        <f t="shared" si="0"/>
        <v>0.53472222222222199</v>
      </c>
      <c r="D43" s="7" t="s">
        <v>1</v>
      </c>
      <c r="E43" s="8">
        <f t="shared" si="1"/>
        <v>0.5381944444444442</v>
      </c>
      <c r="F43" s="42"/>
      <c r="H43" s="6">
        <f t="shared" si="2"/>
        <v>0.53472222222222199</v>
      </c>
      <c r="I43" s="7" t="s">
        <v>1</v>
      </c>
      <c r="J43" s="8">
        <f t="shared" si="3"/>
        <v>0.5381944444444442</v>
      </c>
      <c r="K43" s="42"/>
      <c r="L43" s="63"/>
      <c r="N43" s="6">
        <f t="shared" si="4"/>
        <v>0.53472222222222199</v>
      </c>
      <c r="O43" s="7" t="s">
        <v>1</v>
      </c>
      <c r="P43" s="19">
        <f t="shared" si="5"/>
        <v>0.5381944444444442</v>
      </c>
      <c r="Q43" s="32"/>
      <c r="R43" s="75"/>
      <c r="S43" s="63"/>
    </row>
    <row r="44" spans="2:19" x14ac:dyDescent="0.45">
      <c r="B44" s="123"/>
      <c r="C44" s="12">
        <f t="shared" si="0"/>
        <v>0.5381944444444442</v>
      </c>
      <c r="D44" s="13" t="s">
        <v>1</v>
      </c>
      <c r="E44" s="14">
        <f t="shared" si="1"/>
        <v>0.54166666666666641</v>
      </c>
      <c r="F44" s="44"/>
      <c r="H44" s="12">
        <f t="shared" si="2"/>
        <v>0.5381944444444442</v>
      </c>
      <c r="I44" s="13" t="s">
        <v>1</v>
      </c>
      <c r="J44" s="14">
        <f t="shared" si="3"/>
        <v>0.54166666666666641</v>
      </c>
      <c r="K44" s="44"/>
      <c r="L44" s="63"/>
      <c r="N44" s="12">
        <f t="shared" si="4"/>
        <v>0.5381944444444442</v>
      </c>
      <c r="O44" s="13" t="s">
        <v>1</v>
      </c>
      <c r="P44" s="22">
        <f t="shared" si="5"/>
        <v>0.54166666666666641</v>
      </c>
      <c r="Q44" s="35"/>
      <c r="R44" s="76"/>
      <c r="S44" s="63"/>
    </row>
    <row r="45" spans="2:19" x14ac:dyDescent="0.45">
      <c r="B45" s="123"/>
      <c r="C45" s="3">
        <f t="shared" si="0"/>
        <v>0.54166666666666641</v>
      </c>
      <c r="D45" s="4" t="s">
        <v>1</v>
      </c>
      <c r="E45" s="5">
        <f t="shared" si="1"/>
        <v>0.54513888888888862</v>
      </c>
      <c r="F45" s="45"/>
      <c r="H45" s="3">
        <f t="shared" si="2"/>
        <v>0.54166666666666641</v>
      </c>
      <c r="I45" s="4" t="s">
        <v>1</v>
      </c>
      <c r="J45" s="5">
        <f t="shared" si="3"/>
        <v>0.54513888888888862</v>
      </c>
      <c r="K45" s="45"/>
      <c r="L45" s="63"/>
      <c r="N45" s="3">
        <f t="shared" si="4"/>
        <v>0.54166666666666641</v>
      </c>
      <c r="O45" s="4" t="s">
        <v>1</v>
      </c>
      <c r="P45" s="18">
        <f t="shared" si="5"/>
        <v>0.54513888888888862</v>
      </c>
      <c r="Q45" s="36"/>
      <c r="R45" s="75"/>
      <c r="S45" s="63"/>
    </row>
    <row r="46" spans="2:19" x14ac:dyDescent="0.45">
      <c r="B46" s="123"/>
      <c r="C46" s="6">
        <f t="shared" si="0"/>
        <v>0.54513888888888862</v>
      </c>
      <c r="D46" s="7" t="s">
        <v>1</v>
      </c>
      <c r="E46" s="8">
        <f t="shared" si="1"/>
        <v>0.54861111111111083</v>
      </c>
      <c r="F46" s="42"/>
      <c r="H46" s="6">
        <f t="shared" si="2"/>
        <v>0.54513888888888862</v>
      </c>
      <c r="I46" s="7" t="s">
        <v>1</v>
      </c>
      <c r="J46" s="8">
        <f t="shared" si="3"/>
        <v>0.54861111111111083</v>
      </c>
      <c r="K46" s="42"/>
      <c r="L46" s="63"/>
      <c r="N46" s="6">
        <f t="shared" si="4"/>
        <v>0.54513888888888862</v>
      </c>
      <c r="O46" s="7" t="s">
        <v>1</v>
      </c>
      <c r="P46" s="19">
        <f t="shared" si="5"/>
        <v>0.54861111111111083</v>
      </c>
      <c r="Q46" s="32"/>
      <c r="R46" s="75"/>
      <c r="S46" s="63"/>
    </row>
    <row r="47" spans="2:19" x14ac:dyDescent="0.45">
      <c r="B47" s="123"/>
      <c r="C47" s="6">
        <f t="shared" si="0"/>
        <v>0.54861111111111083</v>
      </c>
      <c r="D47" s="7" t="s">
        <v>1</v>
      </c>
      <c r="E47" s="8">
        <f t="shared" si="1"/>
        <v>0.55208333333333304</v>
      </c>
      <c r="F47" s="42"/>
      <c r="H47" s="6">
        <f t="shared" si="2"/>
        <v>0.54861111111111083</v>
      </c>
      <c r="I47" s="7" t="s">
        <v>1</v>
      </c>
      <c r="J47" s="8">
        <f t="shared" si="3"/>
        <v>0.55208333333333304</v>
      </c>
      <c r="K47" s="42"/>
      <c r="L47" s="63"/>
      <c r="N47" s="6">
        <f t="shared" si="4"/>
        <v>0.54861111111111083</v>
      </c>
      <c r="O47" s="7" t="s">
        <v>1</v>
      </c>
      <c r="P47" s="19">
        <f t="shared" si="5"/>
        <v>0.55208333333333304</v>
      </c>
      <c r="Q47" s="32"/>
      <c r="R47" s="75"/>
      <c r="S47" s="63"/>
    </row>
    <row r="48" spans="2:19" x14ac:dyDescent="0.45">
      <c r="B48" s="123"/>
      <c r="C48" s="6">
        <f t="shared" si="0"/>
        <v>0.55208333333333304</v>
      </c>
      <c r="D48" s="7" t="s">
        <v>1</v>
      </c>
      <c r="E48" s="8">
        <f t="shared" si="1"/>
        <v>0.55555555555555525</v>
      </c>
      <c r="F48" s="42"/>
      <c r="H48" s="6">
        <f t="shared" si="2"/>
        <v>0.55208333333333304</v>
      </c>
      <c r="I48" s="7" t="s">
        <v>1</v>
      </c>
      <c r="J48" s="8">
        <f t="shared" si="3"/>
        <v>0.55555555555555525</v>
      </c>
      <c r="K48" s="42"/>
      <c r="L48" s="63"/>
      <c r="N48" s="6">
        <f t="shared" si="4"/>
        <v>0.55208333333333304</v>
      </c>
      <c r="O48" s="7" t="s">
        <v>1</v>
      </c>
      <c r="P48" s="19">
        <f t="shared" si="5"/>
        <v>0.55555555555555525</v>
      </c>
      <c r="Q48" s="32"/>
      <c r="R48" s="75"/>
      <c r="S48" s="63"/>
    </row>
    <row r="49" spans="2:19" x14ac:dyDescent="0.45">
      <c r="B49" s="123"/>
      <c r="C49" s="6">
        <f t="shared" si="0"/>
        <v>0.55555555555555525</v>
      </c>
      <c r="D49" s="7" t="s">
        <v>1</v>
      </c>
      <c r="E49" s="8">
        <f t="shared" si="1"/>
        <v>0.55902777777777746</v>
      </c>
      <c r="F49" s="42"/>
      <c r="H49" s="6">
        <f t="shared" si="2"/>
        <v>0.55555555555555525</v>
      </c>
      <c r="I49" s="7" t="s">
        <v>1</v>
      </c>
      <c r="J49" s="8">
        <f t="shared" si="3"/>
        <v>0.55902777777777746</v>
      </c>
      <c r="K49" s="42"/>
      <c r="L49" s="63"/>
      <c r="N49" s="6">
        <f t="shared" si="4"/>
        <v>0.55555555555555525</v>
      </c>
      <c r="O49" s="7" t="s">
        <v>1</v>
      </c>
      <c r="P49" s="19">
        <f t="shared" si="5"/>
        <v>0.55902777777777746</v>
      </c>
      <c r="Q49" s="32"/>
      <c r="R49" s="75"/>
      <c r="S49" s="63"/>
    </row>
    <row r="50" spans="2:19" x14ac:dyDescent="0.45">
      <c r="B50" s="123"/>
      <c r="C50" s="6">
        <f t="shared" si="0"/>
        <v>0.55902777777777746</v>
      </c>
      <c r="D50" s="7" t="s">
        <v>1</v>
      </c>
      <c r="E50" s="8">
        <f t="shared" si="1"/>
        <v>0.56249999999999967</v>
      </c>
      <c r="F50" s="42"/>
      <c r="H50" s="6">
        <f t="shared" si="2"/>
        <v>0.55902777777777746</v>
      </c>
      <c r="I50" s="7" t="s">
        <v>1</v>
      </c>
      <c r="J50" s="8">
        <f t="shared" si="3"/>
        <v>0.56249999999999967</v>
      </c>
      <c r="K50" s="42"/>
      <c r="L50" s="63"/>
      <c r="N50" s="6">
        <f t="shared" si="4"/>
        <v>0.55902777777777746</v>
      </c>
      <c r="O50" s="7" t="s">
        <v>1</v>
      </c>
      <c r="P50" s="19">
        <f t="shared" si="5"/>
        <v>0.56249999999999967</v>
      </c>
      <c r="Q50" s="32"/>
      <c r="R50" s="75"/>
      <c r="S50" s="63"/>
    </row>
    <row r="51" spans="2:19" x14ac:dyDescent="0.45">
      <c r="B51" s="123"/>
      <c r="C51" s="6">
        <f t="shared" si="0"/>
        <v>0.56249999999999967</v>
      </c>
      <c r="D51" s="7" t="s">
        <v>1</v>
      </c>
      <c r="E51" s="8">
        <f t="shared" si="1"/>
        <v>0.56597222222222188</v>
      </c>
      <c r="F51" s="42"/>
      <c r="H51" s="6">
        <f t="shared" si="2"/>
        <v>0.56249999999999967</v>
      </c>
      <c r="I51" s="7" t="s">
        <v>1</v>
      </c>
      <c r="J51" s="8">
        <f t="shared" si="3"/>
        <v>0.56597222222222188</v>
      </c>
      <c r="K51" s="42"/>
      <c r="L51" s="63"/>
      <c r="N51" s="6">
        <f t="shared" si="4"/>
        <v>0.56249999999999967</v>
      </c>
      <c r="O51" s="7" t="s">
        <v>1</v>
      </c>
      <c r="P51" s="19">
        <f t="shared" si="5"/>
        <v>0.56597222222222188</v>
      </c>
      <c r="Q51" s="32"/>
      <c r="R51" s="75"/>
      <c r="S51" s="63"/>
    </row>
    <row r="52" spans="2:19" x14ac:dyDescent="0.45">
      <c r="B52" s="123"/>
      <c r="C52" s="6">
        <f t="shared" si="0"/>
        <v>0.56597222222222188</v>
      </c>
      <c r="D52" s="7" t="s">
        <v>1</v>
      </c>
      <c r="E52" s="8">
        <f t="shared" si="1"/>
        <v>0.56944444444444409</v>
      </c>
      <c r="F52" s="42"/>
      <c r="H52" s="6">
        <f t="shared" si="2"/>
        <v>0.56597222222222188</v>
      </c>
      <c r="I52" s="7" t="s">
        <v>1</v>
      </c>
      <c r="J52" s="8">
        <f t="shared" si="3"/>
        <v>0.56944444444444409</v>
      </c>
      <c r="K52" s="42"/>
      <c r="L52" s="63"/>
      <c r="N52" s="6">
        <f t="shared" si="4"/>
        <v>0.56597222222222188</v>
      </c>
      <c r="O52" s="7" t="s">
        <v>1</v>
      </c>
      <c r="P52" s="19">
        <f t="shared" si="5"/>
        <v>0.56944444444444409</v>
      </c>
      <c r="Q52" s="32"/>
      <c r="R52" s="75"/>
      <c r="S52" s="63"/>
    </row>
    <row r="53" spans="2:19" x14ac:dyDescent="0.45">
      <c r="B53" s="123"/>
      <c r="C53" s="6">
        <f t="shared" si="0"/>
        <v>0.56944444444444409</v>
      </c>
      <c r="D53" s="7" t="s">
        <v>1</v>
      </c>
      <c r="E53" s="8">
        <f t="shared" si="1"/>
        <v>0.5729166666666663</v>
      </c>
      <c r="F53" s="42"/>
      <c r="H53" s="6">
        <f t="shared" si="2"/>
        <v>0.56944444444444409</v>
      </c>
      <c r="I53" s="7" t="s">
        <v>1</v>
      </c>
      <c r="J53" s="8">
        <f t="shared" si="3"/>
        <v>0.5729166666666663</v>
      </c>
      <c r="K53" s="42"/>
      <c r="L53" s="63"/>
      <c r="N53" s="6">
        <f t="shared" si="4"/>
        <v>0.56944444444444409</v>
      </c>
      <c r="O53" s="7" t="s">
        <v>1</v>
      </c>
      <c r="P53" s="19">
        <f t="shared" si="5"/>
        <v>0.5729166666666663</v>
      </c>
      <c r="Q53" s="32"/>
      <c r="R53" s="75"/>
      <c r="S53" s="63"/>
    </row>
    <row r="54" spans="2:19" x14ac:dyDescent="0.45">
      <c r="B54" s="123"/>
      <c r="C54" s="6">
        <f t="shared" si="0"/>
        <v>0.5729166666666663</v>
      </c>
      <c r="D54" s="7" t="s">
        <v>1</v>
      </c>
      <c r="E54" s="8">
        <f t="shared" si="1"/>
        <v>0.57638888888888851</v>
      </c>
      <c r="F54" s="42"/>
      <c r="H54" s="6">
        <f t="shared" si="2"/>
        <v>0.5729166666666663</v>
      </c>
      <c r="I54" s="7" t="s">
        <v>1</v>
      </c>
      <c r="J54" s="8">
        <f t="shared" si="3"/>
        <v>0.57638888888888851</v>
      </c>
      <c r="K54" s="42"/>
      <c r="L54" s="63"/>
      <c r="N54" s="6">
        <f t="shared" si="4"/>
        <v>0.5729166666666663</v>
      </c>
      <c r="O54" s="7" t="s">
        <v>1</v>
      </c>
      <c r="P54" s="19">
        <f t="shared" si="5"/>
        <v>0.57638888888888851</v>
      </c>
      <c r="Q54" s="32"/>
      <c r="R54" s="75"/>
      <c r="S54" s="63"/>
    </row>
    <row r="55" spans="2:19" x14ac:dyDescent="0.45">
      <c r="B55" s="123"/>
      <c r="C55" s="6">
        <f t="shared" si="0"/>
        <v>0.57638888888888851</v>
      </c>
      <c r="D55" s="7" t="s">
        <v>1</v>
      </c>
      <c r="E55" s="8">
        <f t="shared" si="1"/>
        <v>0.57986111111111072</v>
      </c>
      <c r="F55" s="42"/>
      <c r="H55" s="6">
        <f t="shared" si="2"/>
        <v>0.57638888888888851</v>
      </c>
      <c r="I55" s="7" t="s">
        <v>1</v>
      </c>
      <c r="J55" s="8">
        <f t="shared" si="3"/>
        <v>0.57986111111111072</v>
      </c>
      <c r="K55" s="42"/>
      <c r="L55" s="63"/>
      <c r="N55" s="6">
        <f t="shared" si="4"/>
        <v>0.57638888888888851</v>
      </c>
      <c r="O55" s="7" t="s">
        <v>1</v>
      </c>
      <c r="P55" s="19">
        <f t="shared" si="5"/>
        <v>0.57986111111111072</v>
      </c>
      <c r="Q55" s="32"/>
      <c r="R55" s="75"/>
      <c r="S55" s="63"/>
    </row>
    <row r="56" spans="2:19" x14ac:dyDescent="0.45">
      <c r="B56" s="123"/>
      <c r="C56" s="12">
        <f t="shared" si="0"/>
        <v>0.57986111111111072</v>
      </c>
      <c r="D56" s="13" t="s">
        <v>1</v>
      </c>
      <c r="E56" s="14">
        <f t="shared" si="1"/>
        <v>0.58333333333333293</v>
      </c>
      <c r="F56" s="44"/>
      <c r="H56" s="12">
        <f t="shared" si="2"/>
        <v>0.57986111111111072</v>
      </c>
      <c r="I56" s="13" t="s">
        <v>1</v>
      </c>
      <c r="J56" s="14">
        <f t="shared" si="3"/>
        <v>0.58333333333333293</v>
      </c>
      <c r="K56" s="44"/>
      <c r="L56" s="63"/>
      <c r="N56" s="12">
        <f t="shared" si="4"/>
        <v>0.57986111111111072</v>
      </c>
      <c r="O56" s="13" t="s">
        <v>1</v>
      </c>
      <c r="P56" s="22">
        <f t="shared" si="5"/>
        <v>0.58333333333333293</v>
      </c>
      <c r="Q56" s="37"/>
      <c r="R56" s="76"/>
      <c r="S56" s="63"/>
    </row>
    <row r="57" spans="2:19" x14ac:dyDescent="0.45">
      <c r="B57" s="123"/>
      <c r="C57" s="3">
        <f t="shared" si="0"/>
        <v>0.58333333333333293</v>
      </c>
      <c r="D57" s="4" t="s">
        <v>1</v>
      </c>
      <c r="E57" s="5">
        <f t="shared" si="1"/>
        <v>0.58680555555555514</v>
      </c>
      <c r="F57" s="45"/>
      <c r="H57" s="3">
        <f t="shared" si="2"/>
        <v>0.58333333333333293</v>
      </c>
      <c r="I57" s="4" t="s">
        <v>1</v>
      </c>
      <c r="J57" s="5">
        <f t="shared" si="3"/>
        <v>0.58680555555555514</v>
      </c>
      <c r="K57" s="45"/>
      <c r="L57" s="63"/>
      <c r="N57" s="3">
        <f t="shared" si="4"/>
        <v>0.58333333333333293</v>
      </c>
      <c r="O57" s="4" t="s">
        <v>1</v>
      </c>
      <c r="P57" s="18">
        <f t="shared" si="5"/>
        <v>0.58680555555555514</v>
      </c>
      <c r="Q57" s="32"/>
      <c r="R57" s="75"/>
      <c r="S57" s="63"/>
    </row>
    <row r="58" spans="2:19" x14ac:dyDescent="0.45">
      <c r="B58" s="123"/>
      <c r="C58" s="6">
        <f t="shared" si="0"/>
        <v>0.58680555555555514</v>
      </c>
      <c r="D58" s="7" t="s">
        <v>1</v>
      </c>
      <c r="E58" s="8">
        <f t="shared" si="1"/>
        <v>0.59027777777777735</v>
      </c>
      <c r="F58" s="42"/>
      <c r="H58" s="6">
        <f t="shared" si="2"/>
        <v>0.58680555555555514</v>
      </c>
      <c r="I58" s="7" t="s">
        <v>1</v>
      </c>
      <c r="J58" s="8">
        <f t="shared" si="3"/>
        <v>0.59027777777777735</v>
      </c>
      <c r="K58" s="42"/>
      <c r="L58" s="63"/>
      <c r="N58" s="6">
        <f t="shared" si="4"/>
        <v>0.58680555555555514</v>
      </c>
      <c r="O58" s="7" t="s">
        <v>1</v>
      </c>
      <c r="P58" s="19">
        <f t="shared" si="5"/>
        <v>0.59027777777777735</v>
      </c>
      <c r="Q58" s="32"/>
      <c r="R58" s="75"/>
      <c r="S58" s="63"/>
    </row>
    <row r="59" spans="2:19" x14ac:dyDescent="0.45">
      <c r="B59" s="123"/>
      <c r="C59" s="6">
        <f t="shared" si="0"/>
        <v>0.59027777777777735</v>
      </c>
      <c r="D59" s="7" t="s">
        <v>1</v>
      </c>
      <c r="E59" s="8">
        <f t="shared" si="1"/>
        <v>0.59374999999999956</v>
      </c>
      <c r="F59" s="42"/>
      <c r="H59" s="6">
        <f t="shared" si="2"/>
        <v>0.59027777777777735</v>
      </c>
      <c r="I59" s="7" t="s">
        <v>1</v>
      </c>
      <c r="J59" s="8">
        <f t="shared" si="3"/>
        <v>0.59374999999999956</v>
      </c>
      <c r="K59" s="42"/>
      <c r="L59" s="63"/>
      <c r="N59" s="6">
        <f t="shared" si="4"/>
        <v>0.59027777777777735</v>
      </c>
      <c r="O59" s="7" t="s">
        <v>1</v>
      </c>
      <c r="P59" s="19">
        <f t="shared" si="5"/>
        <v>0.59374999999999956</v>
      </c>
      <c r="Q59" s="32"/>
      <c r="R59" s="75"/>
      <c r="S59" s="63"/>
    </row>
    <row r="60" spans="2:19" x14ac:dyDescent="0.45">
      <c r="B60" s="123"/>
      <c r="C60" s="6">
        <f t="shared" si="0"/>
        <v>0.59374999999999956</v>
      </c>
      <c r="D60" s="7" t="s">
        <v>1</v>
      </c>
      <c r="E60" s="8">
        <f t="shared" si="1"/>
        <v>0.59722222222222177</v>
      </c>
      <c r="F60" s="42"/>
      <c r="H60" s="6">
        <f t="shared" si="2"/>
        <v>0.59374999999999956</v>
      </c>
      <c r="I60" s="7" t="s">
        <v>1</v>
      </c>
      <c r="J60" s="8">
        <f t="shared" si="3"/>
        <v>0.59722222222222177</v>
      </c>
      <c r="K60" s="42"/>
      <c r="L60" s="63"/>
      <c r="N60" s="6">
        <f t="shared" si="4"/>
        <v>0.59374999999999956</v>
      </c>
      <c r="O60" s="7" t="s">
        <v>1</v>
      </c>
      <c r="P60" s="19">
        <f t="shared" si="5"/>
        <v>0.59722222222222177</v>
      </c>
      <c r="Q60" s="32"/>
      <c r="R60" s="75"/>
      <c r="S60" s="63"/>
    </row>
    <row r="61" spans="2:19" x14ac:dyDescent="0.45">
      <c r="B61" s="123"/>
      <c r="C61" s="6">
        <f t="shared" si="0"/>
        <v>0.59722222222222177</v>
      </c>
      <c r="D61" s="7" t="s">
        <v>1</v>
      </c>
      <c r="E61" s="8">
        <f t="shared" si="1"/>
        <v>0.60069444444444398</v>
      </c>
      <c r="F61" s="42"/>
      <c r="H61" s="6">
        <f t="shared" si="2"/>
        <v>0.59722222222222177</v>
      </c>
      <c r="I61" s="7" t="s">
        <v>1</v>
      </c>
      <c r="J61" s="8">
        <f t="shared" si="3"/>
        <v>0.60069444444444398</v>
      </c>
      <c r="K61" s="42"/>
      <c r="L61" s="63"/>
      <c r="N61" s="6">
        <f t="shared" si="4"/>
        <v>0.59722222222222177</v>
      </c>
      <c r="O61" s="7" t="s">
        <v>1</v>
      </c>
      <c r="P61" s="19">
        <f t="shared" si="5"/>
        <v>0.60069444444444398</v>
      </c>
      <c r="Q61" s="32"/>
      <c r="R61" s="75"/>
      <c r="S61" s="63"/>
    </row>
    <row r="62" spans="2:19" x14ac:dyDescent="0.45">
      <c r="B62" s="123"/>
      <c r="C62" s="6">
        <f t="shared" si="0"/>
        <v>0.60069444444444398</v>
      </c>
      <c r="D62" s="7" t="s">
        <v>1</v>
      </c>
      <c r="E62" s="8">
        <f t="shared" si="1"/>
        <v>0.60416666666666619</v>
      </c>
      <c r="F62" s="42"/>
      <c r="H62" s="6">
        <f t="shared" si="2"/>
        <v>0.60069444444444398</v>
      </c>
      <c r="I62" s="7" t="s">
        <v>1</v>
      </c>
      <c r="J62" s="8">
        <f t="shared" si="3"/>
        <v>0.60416666666666619</v>
      </c>
      <c r="K62" s="42"/>
      <c r="L62" s="63"/>
      <c r="N62" s="6">
        <f t="shared" si="4"/>
        <v>0.60069444444444398</v>
      </c>
      <c r="O62" s="7" t="s">
        <v>1</v>
      </c>
      <c r="P62" s="19">
        <f t="shared" si="5"/>
        <v>0.60416666666666619</v>
      </c>
      <c r="Q62" s="32"/>
      <c r="R62" s="77"/>
      <c r="S62" s="63"/>
    </row>
    <row r="63" spans="2:19" x14ac:dyDescent="0.45">
      <c r="B63" s="123"/>
      <c r="C63" s="6">
        <f t="shared" si="0"/>
        <v>0.60416666666666619</v>
      </c>
      <c r="D63" s="7" t="s">
        <v>1</v>
      </c>
      <c r="E63" s="8">
        <f t="shared" si="1"/>
        <v>0.6076388888888884</v>
      </c>
      <c r="F63" s="42"/>
      <c r="H63" s="6">
        <f t="shared" si="2"/>
        <v>0.60416666666666619</v>
      </c>
      <c r="I63" s="7" t="s">
        <v>1</v>
      </c>
      <c r="J63" s="8">
        <f t="shared" si="3"/>
        <v>0.6076388888888884</v>
      </c>
      <c r="K63" s="42"/>
      <c r="L63" s="63"/>
      <c r="N63" s="6">
        <f t="shared" si="4"/>
        <v>0.60416666666666619</v>
      </c>
      <c r="O63" s="7" t="s">
        <v>1</v>
      </c>
      <c r="P63" s="19">
        <f t="shared" si="5"/>
        <v>0.6076388888888884</v>
      </c>
      <c r="Q63" s="32"/>
      <c r="R63" s="75"/>
      <c r="S63" s="63"/>
    </row>
    <row r="64" spans="2:19" x14ac:dyDescent="0.45">
      <c r="B64" s="123"/>
      <c r="C64" s="6">
        <f t="shared" si="0"/>
        <v>0.6076388888888884</v>
      </c>
      <c r="D64" s="7" t="s">
        <v>1</v>
      </c>
      <c r="E64" s="8">
        <f t="shared" si="1"/>
        <v>0.61111111111111061</v>
      </c>
      <c r="F64" s="42"/>
      <c r="H64" s="6">
        <f t="shared" si="2"/>
        <v>0.6076388888888884</v>
      </c>
      <c r="I64" s="7" t="s">
        <v>1</v>
      </c>
      <c r="J64" s="8">
        <f t="shared" si="3"/>
        <v>0.61111111111111061</v>
      </c>
      <c r="K64" s="42"/>
      <c r="L64" s="63"/>
      <c r="N64" s="6">
        <f t="shared" si="4"/>
        <v>0.6076388888888884</v>
      </c>
      <c r="O64" s="7" t="s">
        <v>1</v>
      </c>
      <c r="P64" s="19">
        <f t="shared" si="5"/>
        <v>0.61111111111111061</v>
      </c>
      <c r="Q64" s="32"/>
      <c r="R64" s="75"/>
      <c r="S64" s="63"/>
    </row>
    <row r="65" spans="2:19" x14ac:dyDescent="0.45">
      <c r="B65" s="123"/>
      <c r="C65" s="6">
        <f t="shared" si="0"/>
        <v>0.61111111111111061</v>
      </c>
      <c r="D65" s="7" t="s">
        <v>1</v>
      </c>
      <c r="E65" s="8">
        <f t="shared" si="1"/>
        <v>0.61458333333333282</v>
      </c>
      <c r="F65" s="42"/>
      <c r="H65" s="6">
        <f t="shared" si="2"/>
        <v>0.61111111111111061</v>
      </c>
      <c r="I65" s="7" t="s">
        <v>1</v>
      </c>
      <c r="J65" s="8">
        <f t="shared" si="3"/>
        <v>0.61458333333333282</v>
      </c>
      <c r="K65" s="42"/>
      <c r="L65" s="63"/>
      <c r="N65" s="6">
        <f t="shared" si="4"/>
        <v>0.61111111111111061</v>
      </c>
      <c r="O65" s="7" t="s">
        <v>1</v>
      </c>
      <c r="P65" s="19">
        <f t="shared" si="5"/>
        <v>0.61458333333333282</v>
      </c>
      <c r="Q65" s="32"/>
      <c r="R65" s="75"/>
      <c r="S65" s="63"/>
    </row>
    <row r="66" spans="2:19" x14ac:dyDescent="0.45">
      <c r="B66" s="123"/>
      <c r="C66" s="6">
        <f t="shared" si="0"/>
        <v>0.61458333333333282</v>
      </c>
      <c r="D66" s="7" t="s">
        <v>1</v>
      </c>
      <c r="E66" s="8">
        <f t="shared" si="1"/>
        <v>0.61805555555555503</v>
      </c>
      <c r="F66" s="42"/>
      <c r="H66" s="6">
        <f t="shared" si="2"/>
        <v>0.61458333333333282</v>
      </c>
      <c r="I66" s="7" t="s">
        <v>1</v>
      </c>
      <c r="J66" s="8">
        <f t="shared" si="3"/>
        <v>0.61805555555555503</v>
      </c>
      <c r="K66" s="42"/>
      <c r="L66" s="63"/>
      <c r="N66" s="6">
        <f t="shared" si="4"/>
        <v>0.61458333333333282</v>
      </c>
      <c r="O66" s="7" t="s">
        <v>1</v>
      </c>
      <c r="P66" s="19">
        <f t="shared" si="5"/>
        <v>0.61805555555555503</v>
      </c>
      <c r="Q66" s="32"/>
      <c r="R66" s="75"/>
      <c r="S66" s="63"/>
    </row>
    <row r="67" spans="2:19" x14ac:dyDescent="0.45">
      <c r="B67" s="123"/>
      <c r="C67" s="6">
        <f t="shared" si="0"/>
        <v>0.61805555555555503</v>
      </c>
      <c r="D67" s="7" t="s">
        <v>1</v>
      </c>
      <c r="E67" s="8">
        <f t="shared" si="1"/>
        <v>0.62152777777777724</v>
      </c>
      <c r="F67" s="42"/>
      <c r="H67" s="6">
        <f t="shared" si="2"/>
        <v>0.61805555555555503</v>
      </c>
      <c r="I67" s="7" t="s">
        <v>1</v>
      </c>
      <c r="J67" s="8">
        <f t="shared" si="3"/>
        <v>0.62152777777777724</v>
      </c>
      <c r="K67" s="42"/>
      <c r="L67" s="63"/>
      <c r="N67" s="6">
        <f t="shared" si="4"/>
        <v>0.61805555555555503</v>
      </c>
      <c r="O67" s="7" t="s">
        <v>1</v>
      </c>
      <c r="P67" s="19">
        <f t="shared" si="5"/>
        <v>0.62152777777777724</v>
      </c>
      <c r="Q67" s="32"/>
      <c r="R67" s="75"/>
      <c r="S67" s="63"/>
    </row>
    <row r="68" spans="2:19" x14ac:dyDescent="0.45">
      <c r="B68" s="123"/>
      <c r="C68" s="9">
        <f t="shared" si="0"/>
        <v>0.62152777777777724</v>
      </c>
      <c r="D68" s="10" t="s">
        <v>1</v>
      </c>
      <c r="E68" s="11">
        <f t="shared" si="1"/>
        <v>0.62499999999999944</v>
      </c>
      <c r="F68" s="43"/>
      <c r="H68" s="9">
        <f t="shared" si="2"/>
        <v>0.62152777777777724</v>
      </c>
      <c r="I68" s="10" t="s">
        <v>1</v>
      </c>
      <c r="J68" s="11">
        <f t="shared" si="3"/>
        <v>0.62499999999999944</v>
      </c>
      <c r="K68" s="43"/>
      <c r="L68" s="63"/>
      <c r="N68" s="9">
        <f t="shared" si="4"/>
        <v>0.62152777777777724</v>
      </c>
      <c r="O68" s="10" t="s">
        <v>1</v>
      </c>
      <c r="P68" s="20">
        <f t="shared" si="5"/>
        <v>0.62499999999999944</v>
      </c>
      <c r="Q68" s="38"/>
      <c r="R68" s="76"/>
      <c r="S68" s="63"/>
    </row>
    <row r="69" spans="2:19" x14ac:dyDescent="0.45">
      <c r="C69" s="2"/>
      <c r="D69" s="1"/>
      <c r="E69" s="2"/>
    </row>
    <row r="70" spans="2:19" x14ac:dyDescent="0.45">
      <c r="C70" s="2"/>
      <c r="D70" s="1"/>
      <c r="E70" s="2"/>
    </row>
    <row r="71" spans="2:19" x14ac:dyDescent="0.45">
      <c r="C71" s="2"/>
      <c r="D71" s="1"/>
      <c r="E71" s="2"/>
    </row>
    <row r="72" spans="2:19" x14ac:dyDescent="0.45">
      <c r="C72" s="2"/>
      <c r="D72" s="1"/>
      <c r="E72" s="2"/>
    </row>
    <row r="73" spans="2:19" x14ac:dyDescent="0.45">
      <c r="C73" s="2"/>
      <c r="D73" s="1"/>
      <c r="E73" s="2"/>
    </row>
    <row r="74" spans="2:19" x14ac:dyDescent="0.45">
      <c r="C74" s="2"/>
      <c r="D74" s="1"/>
      <c r="E74" s="2"/>
    </row>
    <row r="75" spans="2:19" x14ac:dyDescent="0.45">
      <c r="C75" s="2"/>
      <c r="D75" s="1"/>
      <c r="E75" s="2"/>
    </row>
    <row r="76" spans="2:19" x14ac:dyDescent="0.45">
      <c r="C76" s="2"/>
      <c r="D76" s="1"/>
      <c r="E76" s="2"/>
    </row>
    <row r="77" spans="2:19" x14ac:dyDescent="0.45">
      <c r="C77" s="2"/>
      <c r="D77" s="1"/>
      <c r="E77" s="2"/>
    </row>
    <row r="78" spans="2:19" x14ac:dyDescent="0.45">
      <c r="C78" s="2"/>
      <c r="D78" s="1"/>
      <c r="E78" s="2"/>
    </row>
    <row r="79" spans="2:19" x14ac:dyDescent="0.45">
      <c r="C79" s="2"/>
      <c r="D79" s="1"/>
      <c r="E79" s="2"/>
    </row>
  </sheetData>
  <mergeCells count="21"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B10:D10"/>
    <mergeCell ref="E10:G10"/>
    <mergeCell ref="R21:R32"/>
    <mergeCell ref="S21:S32"/>
    <mergeCell ref="B33:B68"/>
    <mergeCell ref="B11:D11"/>
    <mergeCell ref="B20:E20"/>
    <mergeCell ref="H20:J20"/>
    <mergeCell ref="N20:P20"/>
    <mergeCell ref="B21:B32"/>
    <mergeCell ref="L21:L32"/>
  </mergeCells>
  <phoneticPr fontId="1"/>
  <pageMargins left="0.39370078740157483" right="0.39370078740157483" top="0.74803149606299213" bottom="0.74803149606299213" header="0.31496062992125984" footer="0.31496062992125984"/>
  <pageSetup paperSize="9" scale="5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03E8C-ED45-4B10-9C5F-27671AC58C4D}">
  <sheetPr codeName="Sheet7">
    <tabColor rgb="FFFFFF00"/>
  </sheetPr>
  <dimension ref="A1"/>
  <sheetViews>
    <sheetView workbookViewId="0"/>
  </sheetViews>
  <sheetFormatPr defaultRowHeight="18" x14ac:dyDescent="0.45"/>
  <sheetData/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12F34-E913-4940-8EDB-567F2DF08134}">
  <sheetPr codeName="Sheet8">
    <tabColor rgb="FFFFFF00"/>
    <pageSetUpPr fitToPage="1"/>
  </sheetPr>
  <dimension ref="A1:V50"/>
  <sheetViews>
    <sheetView showGridLines="0" view="pageBreakPreview" zoomScale="70" zoomScaleNormal="85" zoomScaleSheetLayoutView="70" workbookViewId="0"/>
  </sheetViews>
  <sheetFormatPr defaultColWidth="9" defaultRowHeight="18" x14ac:dyDescent="0.45"/>
  <cols>
    <col min="1" max="1" width="2.19921875" style="24" customWidth="1"/>
    <col min="2" max="2" width="3.5" style="24" customWidth="1"/>
    <col min="3" max="4" width="9" style="24" customWidth="1"/>
    <col min="5" max="11" width="9" style="24"/>
    <col min="12" max="12" width="11.09765625" style="24" customWidth="1"/>
    <col min="13" max="16" width="9" style="24"/>
    <col min="17" max="17" width="10" style="24" customWidth="1"/>
    <col min="18" max="18" width="11.09765625" style="24" customWidth="1"/>
    <col min="19" max="19" width="3.69921875" style="24" customWidth="1"/>
    <col min="20" max="20" width="6" style="24" customWidth="1"/>
    <col min="21" max="21" width="9" style="24"/>
    <col min="22" max="22" width="0" style="24" hidden="1" customWidth="1"/>
    <col min="23" max="16384" width="9" style="24"/>
  </cols>
  <sheetData>
    <row r="1" spans="2:22" x14ac:dyDescent="0.45">
      <c r="B1" s="26"/>
    </row>
    <row r="2" spans="2:22" x14ac:dyDescent="0.45">
      <c r="B2" s="26" t="s">
        <v>43</v>
      </c>
    </row>
    <row r="3" spans="2:22" ht="22.2" x14ac:dyDescent="0.45">
      <c r="B3" s="86" t="s">
        <v>28</v>
      </c>
    </row>
    <row r="5" spans="2:22" x14ac:dyDescent="0.45">
      <c r="B5" s="98" t="s">
        <v>0</v>
      </c>
      <c r="C5" s="99"/>
      <c r="D5" s="100"/>
      <c r="E5" s="101"/>
      <c r="F5" s="101"/>
      <c r="G5" s="101"/>
      <c r="V5" s="24" t="s">
        <v>41</v>
      </c>
    </row>
    <row r="6" spans="2:22" x14ac:dyDescent="0.45">
      <c r="B6" s="98" t="s">
        <v>3</v>
      </c>
      <c r="C6" s="99"/>
      <c r="D6" s="100"/>
      <c r="E6" s="101"/>
      <c r="F6" s="101"/>
      <c r="G6" s="101"/>
      <c r="V6" s="24" t="s">
        <v>42</v>
      </c>
    </row>
    <row r="7" spans="2:22" x14ac:dyDescent="0.45">
      <c r="B7" s="98" t="s">
        <v>24</v>
      </c>
      <c r="C7" s="99"/>
      <c r="D7" s="100"/>
      <c r="E7" s="110"/>
      <c r="F7" s="111"/>
      <c r="G7" s="112"/>
    </row>
    <row r="8" spans="2:22" x14ac:dyDescent="0.45">
      <c r="B8" s="102" t="s">
        <v>5</v>
      </c>
      <c r="C8" s="103"/>
      <c r="D8" s="104"/>
      <c r="E8" s="105"/>
      <c r="F8" s="106"/>
      <c r="G8" s="107"/>
    </row>
    <row r="9" spans="2:22" x14ac:dyDescent="0.45">
      <c r="B9" s="102" t="s">
        <v>17</v>
      </c>
      <c r="C9" s="103"/>
      <c r="D9" s="104"/>
      <c r="E9" s="108"/>
      <c r="F9" s="106"/>
      <c r="G9" s="107"/>
    </row>
    <row r="10" spans="2:22" x14ac:dyDescent="0.45">
      <c r="B10" s="98" t="s">
        <v>18</v>
      </c>
      <c r="C10" s="99"/>
      <c r="D10" s="100"/>
      <c r="E10" s="40"/>
      <c r="F10" s="87" t="s">
        <v>4</v>
      </c>
      <c r="G10" s="25">
        <f>E10+TIME(1,30,0)</f>
        <v>6.25E-2</v>
      </c>
    </row>
    <row r="11" spans="2:22" ht="36" customHeight="1" x14ac:dyDescent="0.45">
      <c r="B11" s="113" t="s">
        <v>39</v>
      </c>
      <c r="C11" s="114"/>
      <c r="D11" s="114"/>
      <c r="E11" s="115"/>
      <c r="F11" s="115"/>
      <c r="G11" s="115"/>
    </row>
    <row r="12" spans="2:22" x14ac:dyDescent="0.45">
      <c r="B12" s="79" t="s">
        <v>8</v>
      </c>
      <c r="C12" s="27"/>
      <c r="D12" s="27"/>
      <c r="E12" s="28"/>
      <c r="F12" s="28"/>
      <c r="G12" s="28"/>
    </row>
    <row r="13" spans="2:22" x14ac:dyDescent="0.45">
      <c r="B13" s="39" t="s">
        <v>19</v>
      </c>
      <c r="C13" s="27"/>
      <c r="D13" s="27"/>
      <c r="E13" s="28"/>
      <c r="F13" s="28"/>
      <c r="G13" s="28"/>
    </row>
    <row r="14" spans="2:22" x14ac:dyDescent="0.45">
      <c r="B14" s="26"/>
      <c r="C14" s="27"/>
      <c r="D14" s="27"/>
      <c r="E14" s="28"/>
      <c r="F14" s="28"/>
      <c r="G14" s="28"/>
    </row>
    <row r="15" spans="2:22" x14ac:dyDescent="0.45">
      <c r="B15" s="52"/>
      <c r="C15" s="27"/>
      <c r="D15" s="27"/>
      <c r="E15" s="28"/>
      <c r="F15" s="28"/>
      <c r="G15" s="28"/>
    </row>
    <row r="16" spans="2:22" x14ac:dyDescent="0.45">
      <c r="B16" s="52"/>
      <c r="C16" s="27"/>
      <c r="D16" s="27"/>
      <c r="E16" s="28"/>
      <c r="F16" s="28"/>
      <c r="G16" s="28"/>
    </row>
    <row r="17" spans="1:21" x14ac:dyDescent="0.45">
      <c r="B17" s="52"/>
    </row>
    <row r="18" spans="1:21" x14ac:dyDescent="0.45">
      <c r="B18" s="52"/>
    </row>
    <row r="19" spans="1:21" x14ac:dyDescent="0.45">
      <c r="B19" s="52"/>
    </row>
    <row r="20" spans="1:21" x14ac:dyDescent="0.45">
      <c r="B20" s="26" t="s">
        <v>30</v>
      </c>
      <c r="C20" s="26"/>
      <c r="D20" s="26"/>
      <c r="E20" s="26"/>
      <c r="F20" s="26"/>
      <c r="G20" s="26"/>
      <c r="H20" s="26" t="s">
        <v>26</v>
      </c>
      <c r="I20" s="26"/>
      <c r="J20" s="26"/>
      <c r="K20" s="26"/>
      <c r="L20" s="26"/>
      <c r="M20" s="26"/>
      <c r="N20" s="26" t="s">
        <v>13</v>
      </c>
      <c r="O20" s="26"/>
      <c r="P20" s="26"/>
      <c r="Q20" s="26"/>
      <c r="R20" s="26"/>
      <c r="S20" s="26"/>
    </row>
    <row r="21" spans="1:21" s="1" customFormat="1" ht="50.4" x14ac:dyDescent="0.45">
      <c r="A21" s="24"/>
      <c r="B21" s="109" t="s">
        <v>2</v>
      </c>
      <c r="C21" s="109"/>
      <c r="D21" s="109"/>
      <c r="E21" s="109"/>
      <c r="F21" s="80" t="s">
        <v>31</v>
      </c>
      <c r="G21" s="81"/>
      <c r="H21" s="98" t="s">
        <v>2</v>
      </c>
      <c r="I21" s="99"/>
      <c r="J21" s="100"/>
      <c r="K21" s="80" t="s">
        <v>32</v>
      </c>
      <c r="L21" s="84"/>
      <c r="M21" s="81"/>
      <c r="N21" s="146" t="s">
        <v>2</v>
      </c>
      <c r="O21" s="147"/>
      <c r="P21" s="148"/>
      <c r="Q21" s="83" t="s">
        <v>45</v>
      </c>
      <c r="R21" s="85" t="s">
        <v>25</v>
      </c>
      <c r="S21" s="84"/>
      <c r="T21" s="24"/>
    </row>
    <row r="22" spans="1:21" s="1" customFormat="1" ht="27.6" customHeight="1" x14ac:dyDescent="0.45">
      <c r="B22" s="149" t="s">
        <v>34</v>
      </c>
      <c r="C22" s="3">
        <f>E10</f>
        <v>0</v>
      </c>
      <c r="D22" s="4" t="s">
        <v>1</v>
      </c>
      <c r="E22" s="5">
        <f>C22+TIME(0,5,0)</f>
        <v>3.472222222222222E-3</v>
      </c>
      <c r="F22" s="45"/>
      <c r="G22" s="2"/>
      <c r="H22" s="3">
        <f>E10</f>
        <v>0</v>
      </c>
      <c r="I22" s="4" t="s">
        <v>1</v>
      </c>
      <c r="J22" s="5">
        <f>H22+TIME(0,5,0)</f>
        <v>3.472222222222222E-3</v>
      </c>
      <c r="K22" s="45"/>
      <c r="L22" s="119"/>
      <c r="M22" s="2"/>
      <c r="N22" s="3">
        <f>E10</f>
        <v>0</v>
      </c>
      <c r="O22" s="4" t="s">
        <v>1</v>
      </c>
      <c r="P22" s="5">
        <f>N22+TIME(0,5,0)</f>
        <v>3.472222222222222E-3</v>
      </c>
      <c r="Q22" s="36">
        <f t="shared" ref="Q22:Q39" si="0">K22-F22</f>
        <v>0</v>
      </c>
      <c r="R22" s="152" t="s">
        <v>12</v>
      </c>
      <c r="S22" s="119"/>
    </row>
    <row r="23" spans="1:21" s="1" customFormat="1" ht="27.6" customHeight="1" x14ac:dyDescent="0.45">
      <c r="B23" s="150"/>
      <c r="C23" s="6">
        <f>E22</f>
        <v>3.472222222222222E-3</v>
      </c>
      <c r="D23" s="7" t="s">
        <v>1</v>
      </c>
      <c r="E23" s="8">
        <f>C23+TIME(0,5,0)</f>
        <v>6.9444444444444441E-3</v>
      </c>
      <c r="F23" s="41"/>
      <c r="H23" s="6">
        <f>J22</f>
        <v>3.472222222222222E-3</v>
      </c>
      <c r="I23" s="7" t="s">
        <v>1</v>
      </c>
      <c r="J23" s="8">
        <f>H23+TIME(0,5,0)</f>
        <v>6.9444444444444441E-3</v>
      </c>
      <c r="K23" s="41"/>
      <c r="L23" s="119"/>
      <c r="N23" s="6">
        <f>P22</f>
        <v>3.472222222222222E-3</v>
      </c>
      <c r="O23" s="7" t="s">
        <v>1</v>
      </c>
      <c r="P23" s="8">
        <f>N23+TIME(0,5,0)</f>
        <v>6.9444444444444441E-3</v>
      </c>
      <c r="Q23" s="32">
        <f t="shared" si="0"/>
        <v>0</v>
      </c>
      <c r="R23" s="153"/>
      <c r="S23" s="119"/>
      <c r="U23" s="23"/>
    </row>
    <row r="24" spans="1:21" ht="27.6" customHeight="1" x14ac:dyDescent="0.45">
      <c r="A24" s="1"/>
      <c r="B24" s="150"/>
      <c r="C24" s="6">
        <f t="shared" ref="C24:C39" si="1">E23</f>
        <v>6.9444444444444441E-3</v>
      </c>
      <c r="D24" s="7" t="s">
        <v>1</v>
      </c>
      <c r="E24" s="8">
        <f t="shared" ref="E24:E39" si="2">C24+TIME(0,5,0)</f>
        <v>1.0416666666666666E-2</v>
      </c>
      <c r="F24" s="42"/>
      <c r="G24" s="2"/>
      <c r="H24" s="6">
        <f t="shared" ref="H24:H39" si="3">J23</f>
        <v>6.9444444444444441E-3</v>
      </c>
      <c r="I24" s="7" t="s">
        <v>1</v>
      </c>
      <c r="J24" s="8">
        <f t="shared" ref="J24:J39" si="4">H24+TIME(0,5,0)</f>
        <v>1.0416666666666666E-2</v>
      </c>
      <c r="K24" s="42"/>
      <c r="L24" s="119"/>
      <c r="M24" s="2"/>
      <c r="N24" s="6">
        <f t="shared" ref="N24:N39" si="5">P23</f>
        <v>6.9444444444444441E-3</v>
      </c>
      <c r="O24" s="7" t="s">
        <v>1</v>
      </c>
      <c r="P24" s="8">
        <f t="shared" ref="P24:P39" si="6">N24+TIME(0,5,0)</f>
        <v>1.0416666666666666E-2</v>
      </c>
      <c r="Q24" s="33">
        <f t="shared" si="0"/>
        <v>0</v>
      </c>
      <c r="R24" s="153"/>
      <c r="S24" s="119"/>
      <c r="T24" s="1"/>
    </row>
    <row r="25" spans="1:21" ht="27.6" customHeight="1" x14ac:dyDescent="0.45">
      <c r="B25" s="150"/>
      <c r="C25" s="6">
        <f t="shared" si="1"/>
        <v>1.0416666666666666E-2</v>
      </c>
      <c r="D25" s="7" t="s">
        <v>1</v>
      </c>
      <c r="E25" s="8">
        <f t="shared" si="2"/>
        <v>1.3888888888888888E-2</v>
      </c>
      <c r="F25" s="42"/>
      <c r="H25" s="6">
        <f t="shared" si="3"/>
        <v>1.0416666666666666E-2</v>
      </c>
      <c r="I25" s="7" t="s">
        <v>1</v>
      </c>
      <c r="J25" s="8">
        <f t="shared" si="4"/>
        <v>1.3888888888888888E-2</v>
      </c>
      <c r="K25" s="42"/>
      <c r="L25" s="119"/>
      <c r="N25" s="6">
        <f t="shared" si="5"/>
        <v>1.0416666666666666E-2</v>
      </c>
      <c r="O25" s="7" t="s">
        <v>1</v>
      </c>
      <c r="P25" s="8">
        <f t="shared" si="6"/>
        <v>1.3888888888888888E-2</v>
      </c>
      <c r="Q25" s="33">
        <f t="shared" si="0"/>
        <v>0</v>
      </c>
      <c r="R25" s="153"/>
      <c r="S25" s="119"/>
    </row>
    <row r="26" spans="1:21" ht="27.6" customHeight="1" x14ac:dyDescent="0.45">
      <c r="B26" s="150"/>
      <c r="C26" s="6">
        <f t="shared" si="1"/>
        <v>1.3888888888888888E-2</v>
      </c>
      <c r="D26" s="7" t="s">
        <v>1</v>
      </c>
      <c r="E26" s="8">
        <f t="shared" si="2"/>
        <v>1.7361111111111112E-2</v>
      </c>
      <c r="F26" s="42"/>
      <c r="H26" s="6">
        <f t="shared" si="3"/>
        <v>1.3888888888888888E-2</v>
      </c>
      <c r="I26" s="7" t="s">
        <v>1</v>
      </c>
      <c r="J26" s="8">
        <f t="shared" si="4"/>
        <v>1.7361111111111112E-2</v>
      </c>
      <c r="K26" s="42"/>
      <c r="L26" s="119"/>
      <c r="N26" s="6">
        <f t="shared" si="5"/>
        <v>1.3888888888888888E-2</v>
      </c>
      <c r="O26" s="7" t="s">
        <v>1</v>
      </c>
      <c r="P26" s="8">
        <f t="shared" si="6"/>
        <v>1.7361111111111112E-2</v>
      </c>
      <c r="Q26" s="33">
        <f t="shared" si="0"/>
        <v>0</v>
      </c>
      <c r="R26" s="153"/>
      <c r="S26" s="119"/>
    </row>
    <row r="27" spans="1:21" ht="27.6" customHeight="1" x14ac:dyDescent="0.45">
      <c r="B27" s="150"/>
      <c r="C27" s="6">
        <f t="shared" si="1"/>
        <v>1.7361111111111112E-2</v>
      </c>
      <c r="D27" s="7" t="s">
        <v>1</v>
      </c>
      <c r="E27" s="8">
        <f t="shared" si="2"/>
        <v>2.0833333333333336E-2</v>
      </c>
      <c r="F27" s="42"/>
      <c r="H27" s="6">
        <f t="shared" si="3"/>
        <v>1.7361111111111112E-2</v>
      </c>
      <c r="I27" s="7" t="s">
        <v>1</v>
      </c>
      <c r="J27" s="8">
        <f t="shared" si="4"/>
        <v>2.0833333333333336E-2</v>
      </c>
      <c r="K27" s="42"/>
      <c r="L27" s="119"/>
      <c r="N27" s="6">
        <f t="shared" si="5"/>
        <v>1.7361111111111112E-2</v>
      </c>
      <c r="O27" s="7" t="s">
        <v>1</v>
      </c>
      <c r="P27" s="8">
        <f t="shared" si="6"/>
        <v>2.0833333333333336E-2</v>
      </c>
      <c r="Q27" s="32">
        <f t="shared" si="0"/>
        <v>0</v>
      </c>
      <c r="R27" s="153"/>
      <c r="S27" s="119"/>
    </row>
    <row r="28" spans="1:21" ht="27.6" customHeight="1" x14ac:dyDescent="0.45">
      <c r="B28" s="150"/>
      <c r="C28" s="6">
        <f t="shared" si="1"/>
        <v>2.0833333333333336E-2</v>
      </c>
      <c r="D28" s="7" t="s">
        <v>1</v>
      </c>
      <c r="E28" s="8">
        <f t="shared" si="2"/>
        <v>2.4305555555555559E-2</v>
      </c>
      <c r="F28" s="42"/>
      <c r="H28" s="6">
        <f t="shared" si="3"/>
        <v>2.0833333333333336E-2</v>
      </c>
      <c r="I28" s="7" t="s">
        <v>1</v>
      </c>
      <c r="J28" s="8">
        <f t="shared" si="4"/>
        <v>2.4305555555555559E-2</v>
      </c>
      <c r="K28" s="42"/>
      <c r="L28" s="119"/>
      <c r="N28" s="6">
        <f t="shared" si="5"/>
        <v>2.0833333333333336E-2</v>
      </c>
      <c r="O28" s="7" t="s">
        <v>1</v>
      </c>
      <c r="P28" s="8">
        <f t="shared" si="6"/>
        <v>2.4305555555555559E-2</v>
      </c>
      <c r="Q28" s="32">
        <f t="shared" ref="Q28:Q33" si="7">K28-F28</f>
        <v>0</v>
      </c>
      <c r="R28" s="153"/>
      <c r="S28" s="119"/>
    </row>
    <row r="29" spans="1:21" ht="27.6" customHeight="1" x14ac:dyDescent="0.45">
      <c r="B29" s="150"/>
      <c r="C29" s="6">
        <f t="shared" si="1"/>
        <v>2.4305555555555559E-2</v>
      </c>
      <c r="D29" s="7" t="s">
        <v>1</v>
      </c>
      <c r="E29" s="8">
        <f t="shared" si="2"/>
        <v>2.7777777777777783E-2</v>
      </c>
      <c r="F29" s="42"/>
      <c r="H29" s="6">
        <f t="shared" si="3"/>
        <v>2.4305555555555559E-2</v>
      </c>
      <c r="I29" s="7" t="s">
        <v>1</v>
      </c>
      <c r="J29" s="8">
        <f t="shared" si="4"/>
        <v>2.7777777777777783E-2</v>
      </c>
      <c r="K29" s="42"/>
      <c r="L29" s="119"/>
      <c r="N29" s="6">
        <f t="shared" si="5"/>
        <v>2.4305555555555559E-2</v>
      </c>
      <c r="O29" s="7" t="s">
        <v>1</v>
      </c>
      <c r="P29" s="8">
        <f t="shared" si="6"/>
        <v>2.7777777777777783E-2</v>
      </c>
      <c r="Q29" s="32">
        <f t="shared" si="7"/>
        <v>0</v>
      </c>
      <c r="R29" s="153"/>
      <c r="S29" s="119"/>
    </row>
    <row r="30" spans="1:21" ht="27.6" customHeight="1" x14ac:dyDescent="0.45">
      <c r="B30" s="150"/>
      <c r="C30" s="6">
        <f t="shared" si="1"/>
        <v>2.7777777777777783E-2</v>
      </c>
      <c r="D30" s="7" t="s">
        <v>1</v>
      </c>
      <c r="E30" s="8">
        <f t="shared" si="2"/>
        <v>3.1250000000000007E-2</v>
      </c>
      <c r="F30" s="42"/>
      <c r="H30" s="6">
        <f t="shared" si="3"/>
        <v>2.7777777777777783E-2</v>
      </c>
      <c r="I30" s="7" t="s">
        <v>1</v>
      </c>
      <c r="J30" s="8">
        <f t="shared" si="4"/>
        <v>3.1250000000000007E-2</v>
      </c>
      <c r="K30" s="42"/>
      <c r="L30" s="119"/>
      <c r="N30" s="6">
        <f t="shared" si="5"/>
        <v>2.7777777777777783E-2</v>
      </c>
      <c r="O30" s="7" t="s">
        <v>1</v>
      </c>
      <c r="P30" s="8">
        <f t="shared" si="6"/>
        <v>3.1250000000000007E-2</v>
      </c>
      <c r="Q30" s="32">
        <f t="shared" si="7"/>
        <v>0</v>
      </c>
      <c r="R30" s="153"/>
      <c r="S30" s="119"/>
    </row>
    <row r="31" spans="1:21" ht="27.6" customHeight="1" x14ac:dyDescent="0.45">
      <c r="B31" s="150"/>
      <c r="C31" s="6">
        <f t="shared" si="1"/>
        <v>3.1250000000000007E-2</v>
      </c>
      <c r="D31" s="7" t="s">
        <v>1</v>
      </c>
      <c r="E31" s="8">
        <f t="shared" si="2"/>
        <v>3.4722222222222231E-2</v>
      </c>
      <c r="F31" s="42"/>
      <c r="H31" s="6">
        <f t="shared" si="3"/>
        <v>3.1250000000000007E-2</v>
      </c>
      <c r="I31" s="7" t="s">
        <v>1</v>
      </c>
      <c r="J31" s="8">
        <f t="shared" si="4"/>
        <v>3.4722222222222231E-2</v>
      </c>
      <c r="K31" s="42"/>
      <c r="L31" s="119"/>
      <c r="N31" s="6">
        <f t="shared" si="5"/>
        <v>3.1250000000000007E-2</v>
      </c>
      <c r="O31" s="7" t="s">
        <v>1</v>
      </c>
      <c r="P31" s="8">
        <f t="shared" si="6"/>
        <v>3.4722222222222231E-2</v>
      </c>
      <c r="Q31" s="32">
        <f t="shared" si="7"/>
        <v>0</v>
      </c>
      <c r="R31" s="153"/>
      <c r="S31" s="119"/>
    </row>
    <row r="32" spans="1:21" ht="27.6" customHeight="1" x14ac:dyDescent="0.45">
      <c r="B32" s="150"/>
      <c r="C32" s="6">
        <f t="shared" si="1"/>
        <v>3.4722222222222231E-2</v>
      </c>
      <c r="D32" s="7" t="s">
        <v>1</v>
      </c>
      <c r="E32" s="8">
        <f t="shared" si="2"/>
        <v>3.8194444444444454E-2</v>
      </c>
      <c r="F32" s="42"/>
      <c r="H32" s="6">
        <f t="shared" si="3"/>
        <v>3.4722222222222231E-2</v>
      </c>
      <c r="I32" s="7" t="s">
        <v>1</v>
      </c>
      <c r="J32" s="8">
        <f t="shared" si="4"/>
        <v>3.8194444444444454E-2</v>
      </c>
      <c r="K32" s="42"/>
      <c r="L32" s="119"/>
      <c r="N32" s="6">
        <f t="shared" si="5"/>
        <v>3.4722222222222231E-2</v>
      </c>
      <c r="O32" s="7" t="s">
        <v>1</v>
      </c>
      <c r="P32" s="8">
        <f t="shared" si="6"/>
        <v>3.8194444444444454E-2</v>
      </c>
      <c r="Q32" s="32">
        <f t="shared" si="7"/>
        <v>0</v>
      </c>
      <c r="R32" s="153"/>
      <c r="S32" s="119"/>
    </row>
    <row r="33" spans="2:19" ht="27.6" customHeight="1" x14ac:dyDescent="0.45">
      <c r="B33" s="151"/>
      <c r="C33" s="9">
        <f t="shared" si="1"/>
        <v>3.8194444444444454E-2</v>
      </c>
      <c r="D33" s="10" t="s">
        <v>1</v>
      </c>
      <c r="E33" s="11">
        <f t="shared" si="2"/>
        <v>4.1666666666666678E-2</v>
      </c>
      <c r="F33" s="43"/>
      <c r="H33" s="9">
        <f t="shared" si="3"/>
        <v>3.8194444444444454E-2</v>
      </c>
      <c r="I33" s="10" t="s">
        <v>1</v>
      </c>
      <c r="J33" s="11">
        <f t="shared" si="4"/>
        <v>4.1666666666666678E-2</v>
      </c>
      <c r="K33" s="43"/>
      <c r="L33" s="119"/>
      <c r="N33" s="9">
        <f t="shared" si="5"/>
        <v>3.8194444444444454E-2</v>
      </c>
      <c r="O33" s="10" t="s">
        <v>1</v>
      </c>
      <c r="P33" s="11">
        <f t="shared" si="6"/>
        <v>4.1666666666666678E-2</v>
      </c>
      <c r="Q33" s="37">
        <f t="shared" si="7"/>
        <v>0</v>
      </c>
      <c r="R33" s="154"/>
      <c r="S33" s="119"/>
    </row>
    <row r="34" spans="2:19" ht="27.6" customHeight="1" x14ac:dyDescent="0.45">
      <c r="B34" s="155" t="s">
        <v>35</v>
      </c>
      <c r="C34" s="15">
        <f t="shared" si="1"/>
        <v>4.1666666666666678E-2</v>
      </c>
      <c r="D34" s="16" t="s">
        <v>1</v>
      </c>
      <c r="E34" s="17">
        <f t="shared" si="2"/>
        <v>4.5138888888888902E-2</v>
      </c>
      <c r="F34" s="41"/>
      <c r="H34" s="15">
        <f t="shared" si="3"/>
        <v>4.1666666666666678E-2</v>
      </c>
      <c r="I34" s="16" t="s">
        <v>1</v>
      </c>
      <c r="J34" s="17">
        <f t="shared" si="4"/>
        <v>4.5138888888888902E-2</v>
      </c>
      <c r="K34" s="41"/>
      <c r="L34" s="119"/>
      <c r="N34" s="15">
        <f t="shared" si="5"/>
        <v>4.1666666666666678E-2</v>
      </c>
      <c r="O34" s="16" t="s">
        <v>1</v>
      </c>
      <c r="P34" s="17">
        <f t="shared" si="6"/>
        <v>4.5138888888888902E-2</v>
      </c>
      <c r="Q34" s="32">
        <f t="shared" si="0"/>
        <v>0</v>
      </c>
      <c r="R34" s="71"/>
      <c r="S34" s="119"/>
    </row>
    <row r="35" spans="2:19" ht="27.6" customHeight="1" x14ac:dyDescent="0.45">
      <c r="B35" s="155"/>
      <c r="C35" s="6">
        <f t="shared" si="1"/>
        <v>4.5138888888888902E-2</v>
      </c>
      <c r="D35" s="7" t="s">
        <v>1</v>
      </c>
      <c r="E35" s="8">
        <f t="shared" si="2"/>
        <v>4.8611111111111126E-2</v>
      </c>
      <c r="F35" s="42"/>
      <c r="H35" s="6">
        <f t="shared" si="3"/>
        <v>4.5138888888888902E-2</v>
      </c>
      <c r="I35" s="7" t="s">
        <v>1</v>
      </c>
      <c r="J35" s="8">
        <f t="shared" si="4"/>
        <v>4.8611111111111126E-2</v>
      </c>
      <c r="K35" s="42"/>
      <c r="L35" s="119"/>
      <c r="N35" s="6">
        <f t="shared" si="5"/>
        <v>4.5138888888888902E-2</v>
      </c>
      <c r="O35" s="7" t="s">
        <v>1</v>
      </c>
      <c r="P35" s="8">
        <f t="shared" si="6"/>
        <v>4.8611111111111126E-2</v>
      </c>
      <c r="Q35" s="32">
        <f t="shared" si="0"/>
        <v>0</v>
      </c>
      <c r="R35" s="68"/>
      <c r="S35" s="119"/>
    </row>
    <row r="36" spans="2:19" ht="27.6" customHeight="1" x14ac:dyDescent="0.45">
      <c r="B36" s="155"/>
      <c r="C36" s="6">
        <f t="shared" si="1"/>
        <v>4.8611111111111126E-2</v>
      </c>
      <c r="D36" s="7" t="s">
        <v>1</v>
      </c>
      <c r="E36" s="8">
        <f t="shared" si="2"/>
        <v>5.208333333333335E-2</v>
      </c>
      <c r="F36" s="42"/>
      <c r="H36" s="6">
        <f t="shared" si="3"/>
        <v>4.8611111111111126E-2</v>
      </c>
      <c r="I36" s="7" t="s">
        <v>1</v>
      </c>
      <c r="J36" s="8">
        <f t="shared" si="4"/>
        <v>5.208333333333335E-2</v>
      </c>
      <c r="K36" s="42"/>
      <c r="L36" s="119"/>
      <c r="N36" s="6">
        <f t="shared" si="5"/>
        <v>4.8611111111111126E-2</v>
      </c>
      <c r="O36" s="7" t="s">
        <v>1</v>
      </c>
      <c r="P36" s="8">
        <f t="shared" si="6"/>
        <v>5.208333333333335E-2</v>
      </c>
      <c r="Q36" s="32">
        <f t="shared" si="0"/>
        <v>0</v>
      </c>
      <c r="R36" s="68"/>
      <c r="S36" s="119"/>
    </row>
    <row r="37" spans="2:19" ht="27.6" customHeight="1" x14ac:dyDescent="0.45">
      <c r="B37" s="155"/>
      <c r="C37" s="6">
        <f t="shared" si="1"/>
        <v>5.208333333333335E-2</v>
      </c>
      <c r="D37" s="7" t="s">
        <v>1</v>
      </c>
      <c r="E37" s="8">
        <f t="shared" si="2"/>
        <v>5.5555555555555573E-2</v>
      </c>
      <c r="F37" s="42"/>
      <c r="H37" s="6">
        <f t="shared" si="3"/>
        <v>5.208333333333335E-2</v>
      </c>
      <c r="I37" s="7" t="s">
        <v>1</v>
      </c>
      <c r="J37" s="8">
        <f t="shared" si="4"/>
        <v>5.5555555555555573E-2</v>
      </c>
      <c r="K37" s="42"/>
      <c r="L37" s="119"/>
      <c r="N37" s="6">
        <f t="shared" si="5"/>
        <v>5.208333333333335E-2</v>
      </c>
      <c r="O37" s="7" t="s">
        <v>1</v>
      </c>
      <c r="P37" s="8">
        <f t="shared" si="6"/>
        <v>5.5555555555555573E-2</v>
      </c>
      <c r="Q37" s="32">
        <f t="shared" si="0"/>
        <v>0</v>
      </c>
      <c r="R37" s="68"/>
      <c r="S37" s="119"/>
    </row>
    <row r="38" spans="2:19" ht="27.6" customHeight="1" x14ac:dyDescent="0.45">
      <c r="B38" s="155"/>
      <c r="C38" s="6">
        <f t="shared" si="1"/>
        <v>5.5555555555555573E-2</v>
      </c>
      <c r="D38" s="7" t="s">
        <v>1</v>
      </c>
      <c r="E38" s="8">
        <f t="shared" si="2"/>
        <v>5.9027777777777797E-2</v>
      </c>
      <c r="F38" s="42"/>
      <c r="H38" s="6">
        <f t="shared" si="3"/>
        <v>5.5555555555555573E-2</v>
      </c>
      <c r="I38" s="7" t="s">
        <v>1</v>
      </c>
      <c r="J38" s="8">
        <f t="shared" si="4"/>
        <v>5.9027777777777797E-2</v>
      </c>
      <c r="K38" s="42"/>
      <c r="L38" s="119"/>
      <c r="N38" s="6">
        <f t="shared" si="5"/>
        <v>5.5555555555555573E-2</v>
      </c>
      <c r="O38" s="7" t="s">
        <v>1</v>
      </c>
      <c r="P38" s="8">
        <f t="shared" si="6"/>
        <v>5.9027777777777797E-2</v>
      </c>
      <c r="Q38" s="32">
        <f t="shared" si="0"/>
        <v>0</v>
      </c>
      <c r="R38" s="68"/>
      <c r="S38" s="119"/>
    </row>
    <row r="39" spans="2:19" ht="27.6" customHeight="1" x14ac:dyDescent="0.45">
      <c r="B39" s="155"/>
      <c r="C39" s="9">
        <f t="shared" si="1"/>
        <v>5.9027777777777797E-2</v>
      </c>
      <c r="D39" s="10" t="s">
        <v>1</v>
      </c>
      <c r="E39" s="11">
        <f t="shared" si="2"/>
        <v>6.2500000000000014E-2</v>
      </c>
      <c r="F39" s="43"/>
      <c r="H39" s="9">
        <f t="shared" si="3"/>
        <v>5.9027777777777797E-2</v>
      </c>
      <c r="I39" s="10" t="s">
        <v>1</v>
      </c>
      <c r="J39" s="11">
        <f t="shared" si="4"/>
        <v>6.2500000000000014E-2</v>
      </c>
      <c r="K39" s="43"/>
      <c r="L39" s="119"/>
      <c r="N39" s="9">
        <f t="shared" si="5"/>
        <v>5.9027777777777797E-2</v>
      </c>
      <c r="O39" s="10" t="s">
        <v>1</v>
      </c>
      <c r="P39" s="11">
        <f t="shared" si="6"/>
        <v>6.2500000000000014E-2</v>
      </c>
      <c r="Q39" s="34">
        <f t="shared" si="0"/>
        <v>0</v>
      </c>
      <c r="R39" s="89"/>
      <c r="S39" s="119"/>
    </row>
    <row r="40" spans="2:19" x14ac:dyDescent="0.45">
      <c r="C40" s="2"/>
      <c r="D40" s="1"/>
      <c r="E40" s="2"/>
      <c r="L40" s="66"/>
      <c r="S40" s="66"/>
    </row>
    <row r="41" spans="2:19" x14ac:dyDescent="0.45">
      <c r="C41" s="2"/>
      <c r="D41" s="1"/>
      <c r="E41" s="2"/>
    </row>
    <row r="42" spans="2:19" x14ac:dyDescent="0.45">
      <c r="C42" s="2"/>
      <c r="D42" s="1"/>
      <c r="E42" s="2"/>
    </row>
    <row r="43" spans="2:19" x14ac:dyDescent="0.45">
      <c r="C43" s="2"/>
      <c r="D43" s="1"/>
      <c r="E43" s="2"/>
    </row>
    <row r="44" spans="2:19" x14ac:dyDescent="0.45">
      <c r="C44" s="2"/>
      <c r="D44" s="1"/>
      <c r="E44" s="2"/>
    </row>
    <row r="45" spans="2:19" x14ac:dyDescent="0.45">
      <c r="C45" s="2"/>
      <c r="D45" s="1"/>
      <c r="E45" s="2"/>
    </row>
    <row r="46" spans="2:19" x14ac:dyDescent="0.45">
      <c r="C46" s="2"/>
      <c r="D46" s="1"/>
      <c r="E46" s="2"/>
    </row>
    <row r="47" spans="2:19" x14ac:dyDescent="0.45">
      <c r="C47" s="2"/>
      <c r="D47" s="1"/>
      <c r="E47" s="2"/>
    </row>
    <row r="48" spans="2:19" x14ac:dyDescent="0.45">
      <c r="C48" s="2"/>
      <c r="D48" s="1"/>
      <c r="E48" s="2"/>
    </row>
    <row r="49" spans="3:5" x14ac:dyDescent="0.45">
      <c r="C49" s="2"/>
      <c r="D49" s="1"/>
      <c r="E49" s="2"/>
    </row>
    <row r="50" spans="3:5" x14ac:dyDescent="0.45">
      <c r="C50" s="2"/>
      <c r="D50" s="1"/>
      <c r="E50" s="2"/>
    </row>
  </sheetData>
  <mergeCells count="21">
    <mergeCell ref="S22:S39"/>
    <mergeCell ref="B21:E21"/>
    <mergeCell ref="H21:J21"/>
    <mergeCell ref="N21:P21"/>
    <mergeCell ref="L22:L39"/>
    <mergeCell ref="B22:B33"/>
    <mergeCell ref="R22:R33"/>
    <mergeCell ref="B34:B39"/>
    <mergeCell ref="B11:D11"/>
    <mergeCell ref="E11:G11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B10:D10"/>
  </mergeCells>
  <phoneticPr fontId="1"/>
  <dataValidations count="1">
    <dataValidation type="list" allowBlank="1" showInputMessage="1" showErrorMessage="1" sqref="E11:G11" xr:uid="{35947DD5-D4C9-420C-B330-1A095173C7D0}">
      <formula1>$V$5:$V$6</formula1>
    </dataValidation>
  </dataValidations>
  <pageMargins left="0.39370078740157483" right="0.39370078740157483" top="0.74803149606299213" bottom="0.74803149606299213" header="0.31496062992125984" footer="0.31496062992125984"/>
  <pageSetup paperSize="9" scale="55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B316A-3B58-4D41-92E0-EBF477763220}">
  <sheetPr codeName="Sheet9">
    <tabColor rgb="FFFFFF00"/>
    <pageSetUpPr fitToPage="1"/>
  </sheetPr>
  <dimension ref="A1:V63"/>
  <sheetViews>
    <sheetView showGridLines="0" view="pageBreakPreview" zoomScale="70" zoomScaleNormal="85" zoomScaleSheetLayoutView="70" workbookViewId="0"/>
  </sheetViews>
  <sheetFormatPr defaultColWidth="9" defaultRowHeight="18" x14ac:dyDescent="0.45"/>
  <cols>
    <col min="1" max="1" width="2.19921875" style="24" customWidth="1"/>
    <col min="2" max="2" width="3.5" style="24" customWidth="1"/>
    <col min="3" max="4" width="9" style="24" customWidth="1"/>
    <col min="5" max="11" width="9" style="24"/>
    <col min="12" max="12" width="11.09765625" style="59" customWidth="1"/>
    <col min="13" max="16" width="9" style="24"/>
    <col min="17" max="17" width="10" style="24" customWidth="1"/>
    <col min="18" max="18" width="11.09765625" style="24" customWidth="1"/>
    <col min="19" max="19" width="3.69921875" style="24" customWidth="1"/>
    <col min="20" max="20" width="6" style="24" customWidth="1"/>
    <col min="21" max="21" width="9" style="24"/>
    <col min="22" max="22" width="0" style="24" hidden="1" customWidth="1"/>
    <col min="23" max="16384" width="9" style="24"/>
  </cols>
  <sheetData>
    <row r="1" spans="2:22" x14ac:dyDescent="0.45">
      <c r="B1" s="26"/>
      <c r="L1" s="24"/>
    </row>
    <row r="2" spans="2:22" x14ac:dyDescent="0.45">
      <c r="B2" s="26" t="s">
        <v>43</v>
      </c>
      <c r="L2" s="24"/>
    </row>
    <row r="3" spans="2:22" ht="22.2" x14ac:dyDescent="0.45">
      <c r="B3" s="86" t="s">
        <v>28</v>
      </c>
      <c r="L3" s="24"/>
    </row>
    <row r="4" spans="2:22" x14ac:dyDescent="0.45">
      <c r="L4" s="24"/>
    </row>
    <row r="5" spans="2:22" x14ac:dyDescent="0.45">
      <c r="B5" s="98" t="s">
        <v>0</v>
      </c>
      <c r="C5" s="99"/>
      <c r="D5" s="100"/>
      <c r="E5" s="124" t="s">
        <v>16</v>
      </c>
      <c r="F5" s="124"/>
      <c r="G5" s="124"/>
      <c r="L5" s="24"/>
      <c r="V5" s="24" t="s">
        <v>41</v>
      </c>
    </row>
    <row r="6" spans="2:22" x14ac:dyDescent="0.45">
      <c r="B6" s="98" t="s">
        <v>3</v>
      </c>
      <c r="C6" s="99"/>
      <c r="D6" s="100"/>
      <c r="E6" s="124" t="s">
        <v>15</v>
      </c>
      <c r="F6" s="124"/>
      <c r="G6" s="124"/>
      <c r="L6" s="24"/>
      <c r="V6" s="24" t="s">
        <v>42</v>
      </c>
    </row>
    <row r="7" spans="2:22" x14ac:dyDescent="0.45">
      <c r="B7" s="98" t="s">
        <v>24</v>
      </c>
      <c r="C7" s="99"/>
      <c r="D7" s="100"/>
      <c r="E7" s="131" t="s">
        <v>20</v>
      </c>
      <c r="F7" s="132"/>
      <c r="G7" s="133"/>
      <c r="L7" s="24"/>
    </row>
    <row r="8" spans="2:22" x14ac:dyDescent="0.45">
      <c r="B8" s="102" t="s">
        <v>5</v>
      </c>
      <c r="C8" s="103"/>
      <c r="D8" s="104"/>
      <c r="E8" s="125">
        <v>10000</v>
      </c>
      <c r="F8" s="126"/>
      <c r="G8" s="127"/>
      <c r="L8" s="24"/>
    </row>
    <row r="9" spans="2:22" x14ac:dyDescent="0.45">
      <c r="B9" s="102" t="s">
        <v>17</v>
      </c>
      <c r="C9" s="103"/>
      <c r="D9" s="104"/>
      <c r="E9" s="128">
        <v>43556</v>
      </c>
      <c r="F9" s="129"/>
      <c r="G9" s="130"/>
      <c r="L9" s="24"/>
    </row>
    <row r="10" spans="2:22" x14ac:dyDescent="0.45">
      <c r="B10" s="98" t="s">
        <v>18</v>
      </c>
      <c r="C10" s="99"/>
      <c r="D10" s="100"/>
      <c r="E10" s="47">
        <v>0.45833333333333331</v>
      </c>
      <c r="F10" s="87" t="s">
        <v>4</v>
      </c>
      <c r="G10" s="25">
        <f>E10+TIME(1,30,0)</f>
        <v>0.52083333333333326</v>
      </c>
      <c r="L10" s="24"/>
    </row>
    <row r="11" spans="2:22" ht="36" customHeight="1" x14ac:dyDescent="0.45">
      <c r="B11" s="113" t="s">
        <v>39</v>
      </c>
      <c r="C11" s="114"/>
      <c r="D11" s="114"/>
      <c r="E11" s="134" t="s">
        <v>41</v>
      </c>
      <c r="F11" s="134"/>
      <c r="G11" s="134"/>
      <c r="L11" s="24"/>
    </row>
    <row r="12" spans="2:22" x14ac:dyDescent="0.45">
      <c r="B12" s="79" t="s">
        <v>8</v>
      </c>
      <c r="C12" s="27"/>
      <c r="D12" s="27"/>
      <c r="E12" s="28"/>
      <c r="F12" s="28"/>
      <c r="G12" s="28"/>
      <c r="L12" s="24"/>
    </row>
    <row r="13" spans="2:22" x14ac:dyDescent="0.45">
      <c r="B13" s="39" t="s">
        <v>19</v>
      </c>
      <c r="C13" s="27"/>
      <c r="D13" s="27"/>
      <c r="E13" s="28"/>
      <c r="F13" s="28"/>
      <c r="G13" s="28"/>
      <c r="L13" s="24"/>
    </row>
    <row r="14" spans="2:22" x14ac:dyDescent="0.45">
      <c r="B14" s="26"/>
      <c r="C14" s="27"/>
      <c r="D14" s="27"/>
      <c r="E14" s="28"/>
      <c r="F14" s="28"/>
      <c r="G14" s="28"/>
      <c r="L14" s="24"/>
    </row>
    <row r="15" spans="2:22" x14ac:dyDescent="0.45">
      <c r="B15" s="52"/>
      <c r="C15" s="27"/>
      <c r="D15" s="27"/>
      <c r="E15" s="28"/>
      <c r="F15" s="28"/>
      <c r="G15" s="28"/>
      <c r="L15" s="24"/>
    </row>
    <row r="16" spans="2:22" x14ac:dyDescent="0.45">
      <c r="B16" s="52"/>
      <c r="C16" s="27"/>
      <c r="D16" s="27"/>
      <c r="E16" s="28"/>
      <c r="F16" s="28"/>
      <c r="G16" s="28"/>
      <c r="L16" s="24"/>
    </row>
    <row r="17" spans="1:21" x14ac:dyDescent="0.45">
      <c r="B17" s="52"/>
      <c r="L17" s="24"/>
    </row>
    <row r="18" spans="1:21" x14ac:dyDescent="0.45">
      <c r="B18" s="52"/>
      <c r="L18" s="24"/>
    </row>
    <row r="19" spans="1:21" x14ac:dyDescent="0.45">
      <c r="B19" s="52"/>
      <c r="L19" s="24"/>
    </row>
    <row r="20" spans="1:21" x14ac:dyDescent="0.45">
      <c r="B20" s="26" t="s">
        <v>30</v>
      </c>
      <c r="C20" s="26"/>
      <c r="D20" s="26"/>
      <c r="E20" s="26"/>
      <c r="F20" s="26"/>
      <c r="G20" s="26"/>
      <c r="H20" s="26" t="s">
        <v>26</v>
      </c>
      <c r="I20" s="26"/>
      <c r="J20" s="26"/>
      <c r="K20" s="26"/>
      <c r="L20" s="26"/>
      <c r="M20" s="26"/>
      <c r="N20" s="26" t="s">
        <v>13</v>
      </c>
      <c r="O20" s="26"/>
      <c r="P20" s="26"/>
      <c r="Q20" s="26"/>
      <c r="R20" s="26"/>
      <c r="S20" s="26"/>
    </row>
    <row r="21" spans="1:21" s="1" customFormat="1" ht="50.4" x14ac:dyDescent="0.45">
      <c r="A21" s="24"/>
      <c r="B21" s="109" t="s">
        <v>2</v>
      </c>
      <c r="C21" s="109"/>
      <c r="D21" s="109"/>
      <c r="E21" s="109"/>
      <c r="F21" s="80" t="s">
        <v>31</v>
      </c>
      <c r="G21" s="81"/>
      <c r="H21" s="98" t="s">
        <v>2</v>
      </c>
      <c r="I21" s="99"/>
      <c r="J21" s="100"/>
      <c r="K21" s="80" t="s">
        <v>32</v>
      </c>
      <c r="L21" s="82"/>
      <c r="M21" s="81"/>
      <c r="N21" s="146" t="s">
        <v>2</v>
      </c>
      <c r="O21" s="147"/>
      <c r="P21" s="148"/>
      <c r="Q21" s="83" t="s">
        <v>45</v>
      </c>
      <c r="R21" s="83" t="s">
        <v>25</v>
      </c>
      <c r="S21" s="84"/>
      <c r="T21" s="24"/>
    </row>
    <row r="22" spans="1:21" s="1" customFormat="1" ht="27.6" customHeight="1" x14ac:dyDescent="0.45">
      <c r="B22" s="116" t="s">
        <v>34</v>
      </c>
      <c r="C22" s="3">
        <f>E10</f>
        <v>0.45833333333333331</v>
      </c>
      <c r="D22" s="4" t="s">
        <v>1</v>
      </c>
      <c r="E22" s="5">
        <f>C22+TIME(0,5,0)</f>
        <v>0.46180555555555552</v>
      </c>
      <c r="F22" s="78">
        <v>10000</v>
      </c>
      <c r="G22" s="2"/>
      <c r="H22" s="3">
        <f>E10</f>
        <v>0.45833333333333331</v>
      </c>
      <c r="I22" s="4" t="s">
        <v>1</v>
      </c>
      <c r="J22" s="5">
        <f>H22+TIME(0,5,0)</f>
        <v>0.46180555555555552</v>
      </c>
      <c r="K22" s="78">
        <v>10000</v>
      </c>
      <c r="L22" s="135"/>
      <c r="M22" s="2"/>
      <c r="N22" s="3">
        <f>E10</f>
        <v>0.45833333333333331</v>
      </c>
      <c r="O22" s="4" t="s">
        <v>1</v>
      </c>
      <c r="P22" s="5">
        <f>N22+TIME(0,5,0)</f>
        <v>0.46180555555555552</v>
      </c>
      <c r="Q22" s="36">
        <f>K22-F22</f>
        <v>0</v>
      </c>
      <c r="R22" s="152" t="s">
        <v>12</v>
      </c>
      <c r="S22" s="119"/>
    </row>
    <row r="23" spans="1:21" s="1" customFormat="1" ht="27.6" customHeight="1" x14ac:dyDescent="0.45">
      <c r="B23" s="117"/>
      <c r="C23" s="6">
        <f>E22</f>
        <v>0.46180555555555552</v>
      </c>
      <c r="D23" s="7" t="s">
        <v>1</v>
      </c>
      <c r="E23" s="8">
        <f>C23+TIME(0,5,0)</f>
        <v>0.46527777777777773</v>
      </c>
      <c r="F23" s="48">
        <v>10000</v>
      </c>
      <c r="H23" s="6">
        <f>J22</f>
        <v>0.46180555555555552</v>
      </c>
      <c r="I23" s="7" t="s">
        <v>1</v>
      </c>
      <c r="J23" s="8">
        <f>H23+TIME(0,5,0)</f>
        <v>0.46527777777777773</v>
      </c>
      <c r="K23" s="48">
        <v>10000</v>
      </c>
      <c r="L23" s="135"/>
      <c r="N23" s="6">
        <f>P22</f>
        <v>0.46180555555555552</v>
      </c>
      <c r="O23" s="7" t="s">
        <v>1</v>
      </c>
      <c r="P23" s="8">
        <f>N23+TIME(0,5,0)</f>
        <v>0.46527777777777773</v>
      </c>
      <c r="Q23" s="32">
        <f>K23-F23</f>
        <v>0</v>
      </c>
      <c r="R23" s="153"/>
      <c r="S23" s="119"/>
      <c r="U23" s="23"/>
    </row>
    <row r="24" spans="1:21" ht="27.6" customHeight="1" x14ac:dyDescent="0.45">
      <c r="A24" s="1"/>
      <c r="B24" s="117"/>
      <c r="C24" s="6">
        <f t="shared" ref="C24:C39" si="0">E23</f>
        <v>0.46527777777777773</v>
      </c>
      <c r="D24" s="7" t="s">
        <v>1</v>
      </c>
      <c r="E24" s="8">
        <f t="shared" ref="E24:E39" si="1">C24+TIME(0,5,0)</f>
        <v>0.46874999999999994</v>
      </c>
      <c r="F24" s="48" t="s">
        <v>14</v>
      </c>
      <c r="G24" s="2"/>
      <c r="H24" s="6">
        <f t="shared" ref="H24:H39" si="2">J23</f>
        <v>0.46527777777777773</v>
      </c>
      <c r="I24" s="7" t="s">
        <v>1</v>
      </c>
      <c r="J24" s="8">
        <f t="shared" ref="J24:J39" si="3">H24+TIME(0,5,0)</f>
        <v>0.46874999999999994</v>
      </c>
      <c r="K24" s="49" t="s">
        <v>14</v>
      </c>
      <c r="L24" s="135"/>
      <c r="M24" s="2"/>
      <c r="N24" s="6">
        <f t="shared" ref="N24:N39" si="4">P23</f>
        <v>0.46527777777777773</v>
      </c>
      <c r="O24" s="7" t="s">
        <v>1</v>
      </c>
      <c r="P24" s="8">
        <f t="shared" ref="P24:P39" si="5">N24+TIME(0,5,0)</f>
        <v>0.46874999999999994</v>
      </c>
      <c r="Q24" s="33" t="s">
        <v>14</v>
      </c>
      <c r="R24" s="153"/>
      <c r="S24" s="119"/>
      <c r="T24" s="1"/>
    </row>
    <row r="25" spans="1:21" ht="27.6" customHeight="1" x14ac:dyDescent="0.45">
      <c r="B25" s="117"/>
      <c r="C25" s="6">
        <f t="shared" si="0"/>
        <v>0.46874999999999994</v>
      </c>
      <c r="D25" s="7" t="s">
        <v>1</v>
      </c>
      <c r="E25" s="8">
        <f t="shared" si="1"/>
        <v>0.47222222222222215</v>
      </c>
      <c r="F25" s="50" t="s">
        <v>14</v>
      </c>
      <c r="H25" s="6">
        <f t="shared" si="2"/>
        <v>0.46874999999999994</v>
      </c>
      <c r="I25" s="7" t="s">
        <v>1</v>
      </c>
      <c r="J25" s="8">
        <f t="shared" si="3"/>
        <v>0.47222222222222215</v>
      </c>
      <c r="K25" s="51" t="s">
        <v>14</v>
      </c>
      <c r="L25" s="135"/>
      <c r="N25" s="6">
        <f t="shared" si="4"/>
        <v>0.46874999999999994</v>
      </c>
      <c r="O25" s="7" t="s">
        <v>1</v>
      </c>
      <c r="P25" s="8">
        <f t="shared" si="5"/>
        <v>0.47222222222222215</v>
      </c>
      <c r="Q25" s="33" t="s">
        <v>14</v>
      </c>
      <c r="R25" s="153"/>
      <c r="S25" s="119"/>
    </row>
    <row r="26" spans="1:21" ht="27.6" customHeight="1" x14ac:dyDescent="0.45">
      <c r="B26" s="117"/>
      <c r="C26" s="6">
        <f t="shared" si="0"/>
        <v>0.47222222222222215</v>
      </c>
      <c r="D26" s="7" t="s">
        <v>1</v>
      </c>
      <c r="E26" s="8">
        <f t="shared" si="1"/>
        <v>0.47569444444444436</v>
      </c>
      <c r="F26" s="50" t="s">
        <v>14</v>
      </c>
      <c r="H26" s="6">
        <f t="shared" si="2"/>
        <v>0.47222222222222215</v>
      </c>
      <c r="I26" s="7" t="s">
        <v>1</v>
      </c>
      <c r="J26" s="8">
        <f t="shared" si="3"/>
        <v>0.47569444444444436</v>
      </c>
      <c r="K26" s="51" t="s">
        <v>14</v>
      </c>
      <c r="L26" s="135"/>
      <c r="N26" s="6">
        <f t="shared" si="4"/>
        <v>0.47222222222222215</v>
      </c>
      <c r="O26" s="7" t="s">
        <v>1</v>
      </c>
      <c r="P26" s="8">
        <f t="shared" si="5"/>
        <v>0.47569444444444436</v>
      </c>
      <c r="Q26" s="33" t="s">
        <v>14</v>
      </c>
      <c r="R26" s="153"/>
      <c r="S26" s="119"/>
    </row>
    <row r="27" spans="1:21" ht="27.6" customHeight="1" x14ac:dyDescent="0.45">
      <c r="B27" s="117"/>
      <c r="C27" s="6">
        <f t="shared" si="0"/>
        <v>0.47569444444444436</v>
      </c>
      <c r="D27" s="7" t="s">
        <v>1</v>
      </c>
      <c r="E27" s="8">
        <f t="shared" si="1"/>
        <v>0.47916666666666657</v>
      </c>
      <c r="F27" s="42"/>
      <c r="H27" s="6">
        <f t="shared" si="2"/>
        <v>0.47569444444444436</v>
      </c>
      <c r="I27" s="7" t="s">
        <v>1</v>
      </c>
      <c r="J27" s="8">
        <f t="shared" si="3"/>
        <v>0.47916666666666657</v>
      </c>
      <c r="K27" s="42"/>
      <c r="L27" s="135"/>
      <c r="N27" s="6">
        <f t="shared" si="4"/>
        <v>0.47569444444444436</v>
      </c>
      <c r="O27" s="7" t="s">
        <v>1</v>
      </c>
      <c r="P27" s="8">
        <f t="shared" si="5"/>
        <v>0.47916666666666657</v>
      </c>
      <c r="Q27" s="32"/>
      <c r="R27" s="153"/>
      <c r="S27" s="119"/>
    </row>
    <row r="28" spans="1:21" ht="27.6" customHeight="1" x14ac:dyDescent="0.45">
      <c r="B28" s="117"/>
      <c r="C28" s="6">
        <f t="shared" si="0"/>
        <v>0.47916666666666657</v>
      </c>
      <c r="D28" s="7" t="s">
        <v>1</v>
      </c>
      <c r="E28" s="8">
        <f t="shared" si="1"/>
        <v>0.48263888888888878</v>
      </c>
      <c r="F28" s="42"/>
      <c r="H28" s="6">
        <f t="shared" si="2"/>
        <v>0.47916666666666657</v>
      </c>
      <c r="I28" s="7" t="s">
        <v>1</v>
      </c>
      <c r="J28" s="8">
        <f t="shared" si="3"/>
        <v>0.48263888888888878</v>
      </c>
      <c r="K28" s="42"/>
      <c r="L28" s="135"/>
      <c r="N28" s="6">
        <f t="shared" si="4"/>
        <v>0.47916666666666657</v>
      </c>
      <c r="O28" s="7" t="s">
        <v>1</v>
      </c>
      <c r="P28" s="8">
        <f t="shared" si="5"/>
        <v>0.48263888888888878</v>
      </c>
      <c r="Q28" s="32"/>
      <c r="R28" s="153"/>
      <c r="S28" s="119"/>
    </row>
    <row r="29" spans="1:21" ht="27.6" customHeight="1" x14ac:dyDescent="0.45">
      <c r="B29" s="117"/>
      <c r="C29" s="6">
        <f t="shared" si="0"/>
        <v>0.48263888888888878</v>
      </c>
      <c r="D29" s="7" t="s">
        <v>1</v>
      </c>
      <c r="E29" s="8">
        <f t="shared" si="1"/>
        <v>0.48611111111111099</v>
      </c>
      <c r="F29" s="42"/>
      <c r="H29" s="6">
        <f t="shared" si="2"/>
        <v>0.48263888888888878</v>
      </c>
      <c r="I29" s="7" t="s">
        <v>1</v>
      </c>
      <c r="J29" s="8">
        <f t="shared" si="3"/>
        <v>0.48611111111111099</v>
      </c>
      <c r="K29" s="42"/>
      <c r="L29" s="135"/>
      <c r="N29" s="6">
        <f t="shared" si="4"/>
        <v>0.48263888888888878</v>
      </c>
      <c r="O29" s="7" t="s">
        <v>1</v>
      </c>
      <c r="P29" s="8">
        <f t="shared" si="5"/>
        <v>0.48611111111111099</v>
      </c>
      <c r="Q29" s="32"/>
      <c r="R29" s="153"/>
      <c r="S29" s="119"/>
    </row>
    <row r="30" spans="1:21" ht="27.6" customHeight="1" x14ac:dyDescent="0.45">
      <c r="B30" s="117"/>
      <c r="C30" s="6">
        <f t="shared" si="0"/>
        <v>0.48611111111111099</v>
      </c>
      <c r="D30" s="7" t="s">
        <v>1</v>
      </c>
      <c r="E30" s="8">
        <f t="shared" si="1"/>
        <v>0.4895833333333332</v>
      </c>
      <c r="F30" s="42"/>
      <c r="H30" s="6">
        <f t="shared" si="2"/>
        <v>0.48611111111111099</v>
      </c>
      <c r="I30" s="7" t="s">
        <v>1</v>
      </c>
      <c r="J30" s="8">
        <f t="shared" si="3"/>
        <v>0.4895833333333332</v>
      </c>
      <c r="K30" s="42"/>
      <c r="L30" s="135"/>
      <c r="N30" s="6">
        <f t="shared" si="4"/>
        <v>0.48611111111111099</v>
      </c>
      <c r="O30" s="7" t="s">
        <v>1</v>
      </c>
      <c r="P30" s="8">
        <f t="shared" si="5"/>
        <v>0.4895833333333332</v>
      </c>
      <c r="Q30" s="32"/>
      <c r="R30" s="153"/>
      <c r="S30" s="119"/>
    </row>
    <row r="31" spans="1:21" ht="27.6" customHeight="1" x14ac:dyDescent="0.45">
      <c r="B31" s="117"/>
      <c r="C31" s="6">
        <f t="shared" si="0"/>
        <v>0.4895833333333332</v>
      </c>
      <c r="D31" s="7" t="s">
        <v>1</v>
      </c>
      <c r="E31" s="8">
        <f t="shared" si="1"/>
        <v>0.49305555555555541</v>
      </c>
      <c r="F31" s="42"/>
      <c r="H31" s="6">
        <f t="shared" si="2"/>
        <v>0.4895833333333332</v>
      </c>
      <c r="I31" s="7" t="s">
        <v>1</v>
      </c>
      <c r="J31" s="8">
        <f t="shared" si="3"/>
        <v>0.49305555555555541</v>
      </c>
      <c r="K31" s="42"/>
      <c r="L31" s="135"/>
      <c r="N31" s="6">
        <f t="shared" si="4"/>
        <v>0.4895833333333332</v>
      </c>
      <c r="O31" s="7" t="s">
        <v>1</v>
      </c>
      <c r="P31" s="8">
        <f t="shared" si="5"/>
        <v>0.49305555555555541</v>
      </c>
      <c r="Q31" s="32"/>
      <c r="R31" s="153"/>
      <c r="S31" s="119"/>
    </row>
    <row r="32" spans="1:21" ht="27.6" customHeight="1" x14ac:dyDescent="0.45">
      <c r="B32" s="117"/>
      <c r="C32" s="6">
        <f t="shared" si="0"/>
        <v>0.49305555555555541</v>
      </c>
      <c r="D32" s="7" t="s">
        <v>1</v>
      </c>
      <c r="E32" s="8">
        <f t="shared" si="1"/>
        <v>0.49652777777777762</v>
      </c>
      <c r="F32" s="42"/>
      <c r="H32" s="6">
        <f t="shared" si="2"/>
        <v>0.49305555555555541</v>
      </c>
      <c r="I32" s="7" t="s">
        <v>1</v>
      </c>
      <c r="J32" s="8">
        <f t="shared" si="3"/>
        <v>0.49652777777777762</v>
      </c>
      <c r="K32" s="42"/>
      <c r="L32" s="135"/>
      <c r="N32" s="6">
        <f t="shared" si="4"/>
        <v>0.49305555555555541</v>
      </c>
      <c r="O32" s="7" t="s">
        <v>1</v>
      </c>
      <c r="P32" s="8">
        <f t="shared" si="5"/>
        <v>0.49652777777777762</v>
      </c>
      <c r="Q32" s="32"/>
      <c r="R32" s="153"/>
      <c r="S32" s="119"/>
    </row>
    <row r="33" spans="2:19" ht="27.6" customHeight="1" x14ac:dyDescent="0.45">
      <c r="B33" s="118"/>
      <c r="C33" s="9">
        <f t="shared" si="0"/>
        <v>0.49652777777777762</v>
      </c>
      <c r="D33" s="10" t="s">
        <v>1</v>
      </c>
      <c r="E33" s="11">
        <f t="shared" si="1"/>
        <v>0.49999999999999983</v>
      </c>
      <c r="F33" s="43"/>
      <c r="H33" s="9">
        <f t="shared" si="2"/>
        <v>0.49652777777777762</v>
      </c>
      <c r="I33" s="10" t="s">
        <v>1</v>
      </c>
      <c r="J33" s="11">
        <f t="shared" si="3"/>
        <v>0.49999999999999983</v>
      </c>
      <c r="K33" s="43"/>
      <c r="L33" s="135"/>
      <c r="N33" s="9">
        <f t="shared" si="4"/>
        <v>0.49652777777777762</v>
      </c>
      <c r="O33" s="10" t="s">
        <v>1</v>
      </c>
      <c r="P33" s="11">
        <f t="shared" si="5"/>
        <v>0.49999999999999983</v>
      </c>
      <c r="Q33" s="37"/>
      <c r="R33" s="154"/>
      <c r="S33" s="119"/>
    </row>
    <row r="34" spans="2:19" ht="27.6" customHeight="1" x14ac:dyDescent="0.45">
      <c r="B34" s="155" t="s">
        <v>35</v>
      </c>
      <c r="C34" s="15">
        <f t="shared" si="0"/>
        <v>0.49999999999999983</v>
      </c>
      <c r="D34" s="16" t="s">
        <v>1</v>
      </c>
      <c r="E34" s="17">
        <f t="shared" si="1"/>
        <v>0.5034722222222221</v>
      </c>
      <c r="F34" s="48">
        <v>10000</v>
      </c>
      <c r="H34" s="15">
        <f t="shared" si="2"/>
        <v>0.49999999999999983</v>
      </c>
      <c r="I34" s="16" t="s">
        <v>1</v>
      </c>
      <c r="J34" s="17">
        <f t="shared" si="3"/>
        <v>0.5034722222222221</v>
      </c>
      <c r="K34" s="48">
        <v>20000</v>
      </c>
      <c r="L34" s="135"/>
      <c r="N34" s="15">
        <f t="shared" si="4"/>
        <v>0.49999999999999983</v>
      </c>
      <c r="O34" s="16" t="s">
        <v>1</v>
      </c>
      <c r="P34" s="17">
        <f t="shared" si="5"/>
        <v>0.5034722222222221</v>
      </c>
      <c r="Q34" s="32">
        <f>K34-F34</f>
        <v>10000</v>
      </c>
      <c r="R34" s="67"/>
      <c r="S34" s="119"/>
    </row>
    <row r="35" spans="2:19" ht="27.6" customHeight="1" x14ac:dyDescent="0.45">
      <c r="B35" s="155"/>
      <c r="C35" s="6">
        <f t="shared" si="0"/>
        <v>0.5034722222222221</v>
      </c>
      <c r="D35" s="7" t="s">
        <v>1</v>
      </c>
      <c r="E35" s="8">
        <f t="shared" si="1"/>
        <v>0.50694444444444431</v>
      </c>
      <c r="F35" s="48">
        <v>10000</v>
      </c>
      <c r="H35" s="6">
        <f t="shared" si="2"/>
        <v>0.5034722222222221</v>
      </c>
      <c r="I35" s="7" t="s">
        <v>1</v>
      </c>
      <c r="J35" s="8">
        <f t="shared" si="3"/>
        <v>0.50694444444444431</v>
      </c>
      <c r="K35" s="48">
        <v>20500</v>
      </c>
      <c r="L35" s="135"/>
      <c r="N35" s="6">
        <f t="shared" si="4"/>
        <v>0.5034722222222221</v>
      </c>
      <c r="O35" s="7" t="s">
        <v>1</v>
      </c>
      <c r="P35" s="8">
        <f t="shared" si="5"/>
        <v>0.50694444444444431</v>
      </c>
      <c r="Q35" s="32">
        <f>K35-F35</f>
        <v>10500</v>
      </c>
      <c r="R35" s="53"/>
      <c r="S35" s="119"/>
    </row>
    <row r="36" spans="2:19" ht="27.6" customHeight="1" x14ac:dyDescent="0.45">
      <c r="B36" s="155"/>
      <c r="C36" s="6">
        <f t="shared" si="0"/>
        <v>0.50694444444444431</v>
      </c>
      <c r="D36" s="7" t="s">
        <v>1</v>
      </c>
      <c r="E36" s="8">
        <f t="shared" si="1"/>
        <v>0.51041666666666652</v>
      </c>
      <c r="F36" s="48" t="s">
        <v>14</v>
      </c>
      <c r="H36" s="6">
        <f t="shared" si="2"/>
        <v>0.50694444444444431</v>
      </c>
      <c r="I36" s="7" t="s">
        <v>1</v>
      </c>
      <c r="J36" s="8">
        <f t="shared" si="3"/>
        <v>0.51041666666666652</v>
      </c>
      <c r="K36" s="49" t="s">
        <v>14</v>
      </c>
      <c r="L36" s="135"/>
      <c r="N36" s="6">
        <f t="shared" si="4"/>
        <v>0.50694444444444431</v>
      </c>
      <c r="O36" s="7" t="s">
        <v>1</v>
      </c>
      <c r="P36" s="8">
        <f t="shared" si="5"/>
        <v>0.51041666666666652</v>
      </c>
      <c r="Q36" s="33" t="s">
        <v>14</v>
      </c>
      <c r="R36" s="54"/>
      <c r="S36" s="119"/>
    </row>
    <row r="37" spans="2:19" ht="27.6" customHeight="1" x14ac:dyDescent="0.45">
      <c r="B37" s="155"/>
      <c r="C37" s="6">
        <f t="shared" si="0"/>
        <v>0.51041666666666652</v>
      </c>
      <c r="D37" s="7" t="s">
        <v>1</v>
      </c>
      <c r="E37" s="8">
        <f t="shared" si="1"/>
        <v>0.51388888888888873</v>
      </c>
      <c r="F37" s="50" t="s">
        <v>14</v>
      </c>
      <c r="H37" s="6">
        <f t="shared" si="2"/>
        <v>0.51041666666666652</v>
      </c>
      <c r="I37" s="7" t="s">
        <v>1</v>
      </c>
      <c r="J37" s="8">
        <f t="shared" si="3"/>
        <v>0.51388888888888873</v>
      </c>
      <c r="K37" s="51" t="s">
        <v>14</v>
      </c>
      <c r="L37" s="135"/>
      <c r="N37" s="6">
        <f t="shared" si="4"/>
        <v>0.51041666666666652</v>
      </c>
      <c r="O37" s="7" t="s">
        <v>1</v>
      </c>
      <c r="P37" s="8">
        <f t="shared" si="5"/>
        <v>0.51388888888888873</v>
      </c>
      <c r="Q37" s="33" t="s">
        <v>14</v>
      </c>
      <c r="R37" s="55"/>
      <c r="S37" s="119"/>
    </row>
    <row r="38" spans="2:19" ht="27.6" customHeight="1" x14ac:dyDescent="0.45">
      <c r="B38" s="155"/>
      <c r="C38" s="6">
        <f t="shared" si="0"/>
        <v>0.51388888888888873</v>
      </c>
      <c r="D38" s="7" t="s">
        <v>1</v>
      </c>
      <c r="E38" s="8">
        <f t="shared" si="1"/>
        <v>0.51736111111111094</v>
      </c>
      <c r="F38" s="50" t="s">
        <v>14</v>
      </c>
      <c r="H38" s="6">
        <f t="shared" si="2"/>
        <v>0.51388888888888873</v>
      </c>
      <c r="I38" s="7" t="s">
        <v>1</v>
      </c>
      <c r="J38" s="8">
        <f t="shared" si="3"/>
        <v>0.51736111111111094</v>
      </c>
      <c r="K38" s="51" t="s">
        <v>14</v>
      </c>
      <c r="L38" s="135"/>
      <c r="N38" s="6">
        <f t="shared" si="4"/>
        <v>0.51388888888888873</v>
      </c>
      <c r="O38" s="7" t="s">
        <v>1</v>
      </c>
      <c r="P38" s="8">
        <f t="shared" si="5"/>
        <v>0.51736111111111094</v>
      </c>
      <c r="Q38" s="33" t="s">
        <v>14</v>
      </c>
      <c r="R38" s="55"/>
      <c r="S38" s="119"/>
    </row>
    <row r="39" spans="2:19" ht="27.6" customHeight="1" x14ac:dyDescent="0.45">
      <c r="B39" s="155"/>
      <c r="C39" s="9">
        <f t="shared" si="0"/>
        <v>0.51736111111111094</v>
      </c>
      <c r="D39" s="10" t="s">
        <v>1</v>
      </c>
      <c r="E39" s="11">
        <f t="shared" si="1"/>
        <v>0.52083333333333315</v>
      </c>
      <c r="F39" s="43"/>
      <c r="H39" s="9">
        <f t="shared" si="2"/>
        <v>0.51736111111111094</v>
      </c>
      <c r="I39" s="10" t="s">
        <v>1</v>
      </c>
      <c r="J39" s="11">
        <f t="shared" si="3"/>
        <v>0.52083333333333315</v>
      </c>
      <c r="K39" s="43"/>
      <c r="L39" s="135"/>
      <c r="N39" s="9">
        <f t="shared" si="4"/>
        <v>0.51736111111111094</v>
      </c>
      <c r="O39" s="10" t="s">
        <v>1</v>
      </c>
      <c r="P39" s="11">
        <f t="shared" si="5"/>
        <v>0.52083333333333315</v>
      </c>
      <c r="Q39" s="37"/>
      <c r="R39" s="89"/>
      <c r="S39" s="119"/>
    </row>
    <row r="40" spans="2:19" x14ac:dyDescent="0.45">
      <c r="C40" s="2"/>
      <c r="D40" s="1"/>
      <c r="E40" s="2"/>
      <c r="L40" s="65"/>
      <c r="S40" s="66"/>
    </row>
    <row r="41" spans="2:19" x14ac:dyDescent="0.45">
      <c r="C41" s="2"/>
      <c r="D41" s="1"/>
      <c r="E41" s="2"/>
      <c r="L41" s="65"/>
    </row>
    <row r="42" spans="2:19" x14ac:dyDescent="0.45">
      <c r="C42" s="2"/>
      <c r="D42" s="1"/>
      <c r="E42" s="2"/>
      <c r="L42" s="65"/>
    </row>
    <row r="43" spans="2:19" x14ac:dyDescent="0.45">
      <c r="C43" s="2"/>
      <c r="D43" s="1"/>
      <c r="E43" s="2"/>
      <c r="L43" s="65"/>
    </row>
    <row r="44" spans="2:19" x14ac:dyDescent="0.45">
      <c r="C44" s="2"/>
      <c r="D44" s="1"/>
      <c r="E44" s="2"/>
      <c r="L44" s="65"/>
    </row>
    <row r="45" spans="2:19" x14ac:dyDescent="0.45">
      <c r="C45" s="2"/>
      <c r="D45" s="1"/>
      <c r="E45" s="2"/>
      <c r="L45" s="65"/>
    </row>
    <row r="46" spans="2:19" x14ac:dyDescent="0.45">
      <c r="C46" s="2"/>
      <c r="D46" s="1"/>
      <c r="E46" s="2"/>
      <c r="L46" s="65"/>
    </row>
    <row r="47" spans="2:19" x14ac:dyDescent="0.45">
      <c r="C47" s="2"/>
      <c r="D47" s="1"/>
      <c r="E47" s="2"/>
      <c r="L47" s="65"/>
    </row>
    <row r="48" spans="2:19" x14ac:dyDescent="0.45">
      <c r="C48" s="2"/>
      <c r="D48" s="1"/>
      <c r="E48" s="2"/>
      <c r="L48" s="65"/>
    </row>
    <row r="49" spans="3:12" x14ac:dyDescent="0.45">
      <c r="C49" s="2"/>
      <c r="D49" s="1"/>
      <c r="E49" s="2"/>
      <c r="L49" s="65"/>
    </row>
    <row r="50" spans="3:12" x14ac:dyDescent="0.45">
      <c r="C50" s="2"/>
      <c r="D50" s="1"/>
      <c r="E50" s="2"/>
      <c r="L50" s="65"/>
    </row>
    <row r="51" spans="3:12" x14ac:dyDescent="0.45">
      <c r="L51" s="65"/>
    </row>
    <row r="52" spans="3:12" x14ac:dyDescent="0.45">
      <c r="L52" s="65"/>
    </row>
    <row r="53" spans="3:12" x14ac:dyDescent="0.45">
      <c r="L53" s="65"/>
    </row>
    <row r="54" spans="3:12" x14ac:dyDescent="0.45">
      <c r="L54" s="65"/>
    </row>
    <row r="55" spans="3:12" x14ac:dyDescent="0.45">
      <c r="L55" s="65"/>
    </row>
    <row r="56" spans="3:12" x14ac:dyDescent="0.45">
      <c r="L56" s="65"/>
    </row>
    <row r="57" spans="3:12" x14ac:dyDescent="0.45">
      <c r="L57" s="65"/>
    </row>
    <row r="58" spans="3:12" x14ac:dyDescent="0.45">
      <c r="L58" s="65"/>
    </row>
    <row r="59" spans="3:12" x14ac:dyDescent="0.45">
      <c r="L59" s="65"/>
    </row>
    <row r="60" spans="3:12" x14ac:dyDescent="0.45">
      <c r="L60" s="65"/>
    </row>
    <row r="61" spans="3:12" x14ac:dyDescent="0.45">
      <c r="L61" s="65"/>
    </row>
    <row r="62" spans="3:12" x14ac:dyDescent="0.45">
      <c r="L62" s="65"/>
    </row>
    <row r="63" spans="3:12" x14ac:dyDescent="0.45">
      <c r="L63" s="65"/>
    </row>
  </sheetData>
  <mergeCells count="21">
    <mergeCell ref="S22:S39"/>
    <mergeCell ref="B21:E21"/>
    <mergeCell ref="H21:J21"/>
    <mergeCell ref="N21:P21"/>
    <mergeCell ref="L22:L39"/>
    <mergeCell ref="B22:B33"/>
    <mergeCell ref="R22:R33"/>
    <mergeCell ref="B34:B39"/>
    <mergeCell ref="B11:D11"/>
    <mergeCell ref="E11:G11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B10:D10"/>
  </mergeCells>
  <phoneticPr fontId="1"/>
  <dataValidations count="1">
    <dataValidation type="list" allowBlank="1" showInputMessage="1" showErrorMessage="1" sqref="E11:G11" xr:uid="{859A166F-C4FF-4C29-808A-0474F24A8802}">
      <formula1>$V$5:$V$6</formula1>
    </dataValidation>
  </dataValidations>
  <pageMargins left="0.39370078740157483" right="0.39370078740157483" top="0.74803149606299213" bottom="0.74803149606299213" header="0.31496062992125984" footer="0.31496062992125984"/>
  <pageSetup paperSize="9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【必須】発電機リスト・パターン単位</vt:lpstr>
      <vt:lpstr>【必須】発電機リスト・パターン単位 (記載例)</vt:lpstr>
      <vt:lpstr>【任意】発電リソース単位（発電機Ａ）</vt:lpstr>
      <vt:lpstr>【任意】発電リソース単位 (発電機Ａ) (記載例)</vt:lpstr>
      <vt:lpstr>【任意】発電リソース単位（発電機Ｂ）</vt:lpstr>
      <vt:lpstr>【任意】発電リソース単位(発電機Ｂ) (記載例) </vt:lpstr>
      <vt:lpstr>2025.4.1以降⇒</vt:lpstr>
      <vt:lpstr>（追加）【必須】発電機リスト・パターン単位</vt:lpstr>
      <vt:lpstr>（追加）【必須】発電機リスト・パターン単位 (記載例)</vt:lpstr>
      <vt:lpstr>（追加）【任意】発電リソース単位（発電機Ａ）</vt:lpstr>
      <vt:lpstr>（追加）【任意】発電リソース単位 (発電機Ａ) (記載例)</vt:lpstr>
      <vt:lpstr>（追加）【任意】発電リソース単位（発電機Ｂ）</vt:lpstr>
      <vt:lpstr>（追加）【任意】発電リソース単位 (発電機Ｂ)(記載例) </vt:lpstr>
      <vt:lpstr>'（追加）【任意】発電リソース単位 (発電機Ａ) (記載例)'!Print_Area</vt:lpstr>
      <vt:lpstr>'（追加）【任意】発電リソース単位 (発電機Ｂ)(記載例) '!Print_Area</vt:lpstr>
      <vt:lpstr>'（追加）【任意】発電リソース単位（発電機Ａ）'!Print_Area</vt:lpstr>
      <vt:lpstr>'（追加）【任意】発電リソース単位（発電機Ｂ）'!Print_Area</vt:lpstr>
      <vt:lpstr>'（追加）【必須】発電機リスト・パターン単位'!Print_Area</vt:lpstr>
      <vt:lpstr>'（追加）【必須】発電機リスト・パターン単位 (記載例)'!Print_Area</vt:lpstr>
      <vt:lpstr>'【任意】発電リソース単位 (発電機Ａ) (記載例)'!Print_Area</vt:lpstr>
      <vt:lpstr>'【任意】発電リソース単位（発電機Ａ）'!Print_Area</vt:lpstr>
      <vt:lpstr>'【任意】発電リソース単位（発電機Ｂ）'!Print_Area</vt:lpstr>
      <vt:lpstr>'【任意】発電リソース単位(発電機Ｂ) (記載例) '!Print_Area</vt:lpstr>
      <vt:lpstr>【必須】発電機リスト・パターン単位!Print_Area</vt:lpstr>
      <vt:lpstr>'【必須】発電機リスト・パターン単位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2021-01-22T08:33:42Z</dcterms:created>
  <dcterms:modified xsi:type="dcterms:W3CDTF">2024-01-21T06:33:24Z</dcterms:modified>
</cp:coreProperties>
</file>