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bookViews>
    <workbookView xWindow="-120" yWindow="-120" windowWidth="27645" windowHeight="16440" tabRatio="753" xr2:uid="{00000000-000D-0000-FFFF-FFFF00000000}"/>
  </bookViews>
  <sheets>
    <sheet name="単独発電機単位" sheetId="3" r:id="rId1"/>
    <sheet name="単独発電機単位 _記載例" sheetId="5" r:id="rId2"/>
  </sheets>
  <definedNames>
    <definedName name="_xlnm.Print_Area" localSheetId="0">単独発電機単位!$A$1:$T$38</definedName>
    <definedName name="_xlnm.Print_Area" localSheetId="1">'単独発電機単位 _記載例'!$A$1:$T$38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5" l="1"/>
  <c r="H20" i="5"/>
  <c r="C20" i="5"/>
  <c r="N20" i="3"/>
  <c r="H20" i="3"/>
  <c r="C20" i="3"/>
  <c r="G8" i="5"/>
  <c r="G8" i="3"/>
  <c r="Q33" i="5"/>
  <c r="Q32" i="5"/>
  <c r="Q21" i="5"/>
  <c r="Q20" i="5"/>
  <c r="Q37" i="3" l="1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P20" i="3"/>
  <c r="N21" i="3" s="1"/>
  <c r="P21" i="3" s="1"/>
  <c r="N22" i="3" s="1"/>
  <c r="P22" i="3" s="1"/>
  <c r="N23" i="3" s="1"/>
  <c r="P23" i="3" s="1"/>
  <c r="N24" i="3" s="1"/>
  <c r="P24" i="3" s="1"/>
  <c r="N25" i="3" s="1"/>
  <c r="P25" i="3" s="1"/>
  <c r="N26" i="3" s="1"/>
  <c r="P26" i="3" s="1"/>
  <c r="N27" i="3" s="1"/>
  <c r="P27" i="3" s="1"/>
  <c r="N28" i="3" s="1"/>
  <c r="P28" i="3" s="1"/>
  <c r="N29" i="3" s="1"/>
  <c r="P29" i="3" s="1"/>
  <c r="N30" i="3" s="1"/>
  <c r="P30" i="3" s="1"/>
  <c r="N31" i="3" s="1"/>
  <c r="P31" i="3" s="1"/>
  <c r="N32" i="3" s="1"/>
  <c r="P32" i="3" s="1"/>
  <c r="N33" i="3" s="1"/>
  <c r="P33" i="3" s="1"/>
  <c r="N34" i="3" s="1"/>
  <c r="P34" i="3" s="1"/>
  <c r="N35" i="3" s="1"/>
  <c r="P35" i="3" s="1"/>
  <c r="N36" i="3" s="1"/>
  <c r="P36" i="3" s="1"/>
  <c r="N37" i="3" s="1"/>
  <c r="P37" i="3" s="1"/>
  <c r="J20" i="3"/>
  <c r="H21" i="3" s="1"/>
  <c r="J21" i="3" s="1"/>
  <c r="H22" i="3" s="1"/>
  <c r="J22" i="3" s="1"/>
  <c r="H23" i="3" s="1"/>
  <c r="J23" i="3" s="1"/>
  <c r="H24" i="3" s="1"/>
  <c r="J24" i="3" s="1"/>
  <c r="H25" i="3" s="1"/>
  <c r="J25" i="3" s="1"/>
  <c r="H26" i="3" s="1"/>
  <c r="J26" i="3" s="1"/>
  <c r="H27" i="3" s="1"/>
  <c r="J27" i="3" s="1"/>
  <c r="H28" i="3" s="1"/>
  <c r="J28" i="3" s="1"/>
  <c r="H29" i="3" s="1"/>
  <c r="J29" i="3" s="1"/>
  <c r="H30" i="3" s="1"/>
  <c r="J30" i="3" s="1"/>
  <c r="H31" i="3" s="1"/>
  <c r="J31" i="3" s="1"/>
  <c r="H32" i="3" s="1"/>
  <c r="J32" i="3" s="1"/>
  <c r="H33" i="3" s="1"/>
  <c r="J33" i="3" s="1"/>
  <c r="H34" i="3" s="1"/>
  <c r="J34" i="3" s="1"/>
  <c r="H35" i="3" s="1"/>
  <c r="J35" i="3" s="1"/>
  <c r="H36" i="3" s="1"/>
  <c r="J36" i="3" s="1"/>
  <c r="H37" i="3" s="1"/>
  <c r="J37" i="3" s="1"/>
  <c r="E20" i="3"/>
  <c r="C21" i="3" s="1"/>
  <c r="E21" i="3" s="1"/>
  <c r="C22" i="3" s="1"/>
  <c r="E22" i="3" s="1"/>
  <c r="C23" i="3" s="1"/>
  <c r="E23" i="3" s="1"/>
  <c r="C24" i="3" s="1"/>
  <c r="E24" i="3" s="1"/>
  <c r="C25" i="3" s="1"/>
  <c r="E25" i="3" s="1"/>
  <c r="C26" i="3" s="1"/>
  <c r="E26" i="3" s="1"/>
  <c r="C27" i="3" s="1"/>
  <c r="E27" i="3" s="1"/>
  <c r="C28" i="3" s="1"/>
  <c r="E28" i="3" s="1"/>
  <c r="C29" i="3" s="1"/>
  <c r="E29" i="3" s="1"/>
  <c r="C30" i="3" s="1"/>
  <c r="E30" i="3" s="1"/>
  <c r="C31" i="3" s="1"/>
  <c r="E31" i="3" s="1"/>
  <c r="C32" i="3" s="1"/>
  <c r="E32" i="3" s="1"/>
  <c r="C33" i="3" s="1"/>
  <c r="E33" i="3" s="1"/>
  <c r="C34" i="3" s="1"/>
  <c r="E34" i="3" s="1"/>
  <c r="C35" i="3" s="1"/>
  <c r="E35" i="3" s="1"/>
  <c r="C36" i="3" s="1"/>
  <c r="E36" i="3" s="1"/>
  <c r="C37" i="3" s="1"/>
  <c r="E37" i="3" s="1"/>
  <c r="P20" i="5"/>
  <c r="N21" i="5" s="1"/>
  <c r="P21" i="5" s="1"/>
  <c r="N22" i="5" s="1"/>
  <c r="P22" i="5" s="1"/>
  <c r="N23" i="5" s="1"/>
  <c r="P23" i="5" s="1"/>
  <c r="N24" i="5" s="1"/>
  <c r="P24" i="5" s="1"/>
  <c r="N25" i="5" s="1"/>
  <c r="P25" i="5" s="1"/>
  <c r="N26" i="5" s="1"/>
  <c r="P26" i="5" s="1"/>
  <c r="N27" i="5" s="1"/>
  <c r="P27" i="5" s="1"/>
  <c r="N28" i="5" s="1"/>
  <c r="P28" i="5" s="1"/>
  <c r="N29" i="5" s="1"/>
  <c r="P29" i="5" s="1"/>
  <c r="N30" i="5" s="1"/>
  <c r="P30" i="5" s="1"/>
  <c r="N31" i="5" s="1"/>
  <c r="P31" i="5" s="1"/>
  <c r="N32" i="5" s="1"/>
  <c r="P32" i="5" s="1"/>
  <c r="N33" i="5" s="1"/>
  <c r="P33" i="5" s="1"/>
  <c r="N34" i="5" s="1"/>
  <c r="P34" i="5" s="1"/>
  <c r="N35" i="5" s="1"/>
  <c r="P35" i="5" s="1"/>
  <c r="N36" i="5" s="1"/>
  <c r="P36" i="5" s="1"/>
  <c r="N37" i="5" s="1"/>
  <c r="P37" i="5" s="1"/>
  <c r="J20" i="5"/>
  <c r="H21" i="5" s="1"/>
  <c r="J21" i="5" s="1"/>
  <c r="H22" i="5" s="1"/>
  <c r="J22" i="5" s="1"/>
  <c r="H23" i="5" s="1"/>
  <c r="J23" i="5" s="1"/>
  <c r="H24" i="5" s="1"/>
  <c r="J24" i="5" s="1"/>
  <c r="H25" i="5" s="1"/>
  <c r="J25" i="5" s="1"/>
  <c r="H26" i="5" s="1"/>
  <c r="J26" i="5" s="1"/>
  <c r="H27" i="5" s="1"/>
  <c r="J27" i="5" s="1"/>
  <c r="H28" i="5" s="1"/>
  <c r="J28" i="5" s="1"/>
  <c r="H29" i="5" s="1"/>
  <c r="J29" i="5" s="1"/>
  <c r="H30" i="5" s="1"/>
  <c r="J30" i="5" s="1"/>
  <c r="H31" i="5" s="1"/>
  <c r="J31" i="5" s="1"/>
  <c r="H32" i="5" s="1"/>
  <c r="J32" i="5" s="1"/>
  <c r="H33" i="5" s="1"/>
  <c r="J33" i="5" s="1"/>
  <c r="H34" i="5" s="1"/>
  <c r="J34" i="5" s="1"/>
  <c r="H35" i="5" s="1"/>
  <c r="J35" i="5" s="1"/>
  <c r="H36" i="5" s="1"/>
  <c r="J36" i="5" s="1"/>
  <c r="H37" i="5" s="1"/>
  <c r="J37" i="5" s="1"/>
  <c r="E20" i="5"/>
  <c r="C21" i="5" s="1"/>
  <c r="E21" i="5" s="1"/>
  <c r="C22" i="5" s="1"/>
  <c r="E22" i="5" s="1"/>
  <c r="C23" i="5" s="1"/>
  <c r="E23" i="5" s="1"/>
  <c r="C24" i="5" s="1"/>
  <c r="E24" i="5" s="1"/>
  <c r="C25" i="5" s="1"/>
  <c r="E25" i="5" s="1"/>
  <c r="C26" i="5" s="1"/>
  <c r="E26" i="5" s="1"/>
  <c r="C27" i="5" s="1"/>
  <c r="E27" i="5" s="1"/>
  <c r="C28" i="5" s="1"/>
  <c r="E28" i="5" s="1"/>
  <c r="C29" i="5" s="1"/>
  <c r="E29" i="5" s="1"/>
  <c r="C30" i="5" s="1"/>
  <c r="E30" i="5" s="1"/>
  <c r="C31" i="5" s="1"/>
  <c r="E31" i="5" s="1"/>
  <c r="C32" i="5" s="1"/>
  <c r="E32" i="5" s="1"/>
  <c r="C33" i="5" s="1"/>
  <c r="E33" i="5" s="1"/>
  <c r="C34" i="5" s="1"/>
  <c r="E34" i="5" s="1"/>
  <c r="C35" i="5" s="1"/>
  <c r="E35" i="5" s="1"/>
  <c r="C36" i="5" s="1"/>
  <c r="E36" i="5" s="1"/>
  <c r="C37" i="5" s="1"/>
  <c r="E37" i="5" s="1"/>
</calcChain>
</file>

<file path=xl/sharedStrings.xml><?xml version="1.0" encoding="utf-8"?>
<sst xmlns="http://schemas.openxmlformats.org/spreadsheetml/2006/main" count="180" uniqueCount="26">
  <si>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</si>
  <si>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</si>
  <si>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</si>
  <si>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</si>
  <si>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</si>
  <si>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</si>
  <si>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</si>
  <si>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（１）発電計画電力（5分平均kW値）【送電端】</t>
    <rPh sb="3" eb="5">
      <t>ハツデン</t>
    </rPh>
    <rPh sb="5" eb="7">
      <t>ケイカク</t>
    </rPh>
    <rPh sb="7" eb="9">
      <t>デンリョク</t>
    </rPh>
    <rPh sb="11" eb="12">
      <t>フン</t>
    </rPh>
    <rPh sb="12" eb="14">
      <t>ヘイキン</t>
    </rPh>
    <rPh sb="16" eb="17">
      <t>アタイ</t>
    </rPh>
    <rPh sb="19" eb="21">
      <t>ソウデン</t>
    </rPh>
    <rPh sb="21" eb="22">
      <t>タン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</si>
  <si>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発電計画
電力
</t>
    </r>
    <r>
      <rPr>
        <sz val="11"/>
        <color theme="1"/>
        <rFont val="游ゴシック"/>
        <family val="2"/>
        <charset val="128"/>
        <scheme val="minor"/>
      </rPr>
      <t>（kW）</t>
    </r>
    <rPh sb="0" eb="2">
      <t>ハツデン</t>
    </rPh>
    <rPh sb="2" eb="4">
      <t>ケイカク</t>
    </rPh>
    <rPh sb="5" eb="7">
      <t>デンリョク</t>
    </rPh>
    <phoneticPr fontId="1"/>
  </si>
  <si>
    <r>
      <t>発電実績</t>
    </r>
    <r>
      <rPr>
        <sz val="11"/>
        <color theme="1"/>
        <rFont val="游ゴシック"/>
        <family val="2"/>
        <charset val="128"/>
        <scheme val="minor"/>
      </rPr>
      <t xml:space="preserve">
（kW）</t>
    </r>
    <rPh sb="0" eb="2">
      <t>ハツデン</t>
    </rPh>
    <rPh sb="2" eb="4">
      <t>ジッセキ</t>
    </rPh>
    <phoneticPr fontId="1"/>
  </si>
  <si>
    <t>ー</t>
    <phoneticPr fontId="1"/>
  </si>
  <si>
    <t>（２）発電実績・指令値（5分平均kW値）【送電端】</t>
    <rPh sb="3" eb="5">
      <t>ハツデン</t>
    </rPh>
    <rPh sb="5" eb="7">
      <t>ジッセキ</t>
    </rPh>
    <rPh sb="8" eb="10">
      <t>シレイ</t>
    </rPh>
    <rPh sb="10" eb="11">
      <t>アタイ</t>
    </rPh>
    <rPh sb="13" eb="14">
      <t>フン</t>
    </rPh>
    <rPh sb="14" eb="16">
      <t>ヘイキン</t>
    </rPh>
    <rPh sb="18" eb="19">
      <t>アタイ</t>
    </rPh>
    <phoneticPr fontId="1"/>
  </si>
  <si>
    <t>（３）応動実績・指令量（5分平均kW値）【送電端】</t>
    <rPh sb="3" eb="5">
      <t>オウドウ</t>
    </rPh>
    <rPh sb="5" eb="7">
      <t>ジッセキ</t>
    </rPh>
    <rPh sb="8" eb="10">
      <t>シレイ</t>
    </rPh>
    <rPh sb="10" eb="11">
      <t>リョウ</t>
    </rPh>
    <rPh sb="11" eb="12">
      <t>ジツヨウ</t>
    </rPh>
    <rPh sb="13" eb="14">
      <t>フン</t>
    </rPh>
    <rPh sb="14" eb="16">
      <t>ヘイキン</t>
    </rPh>
    <rPh sb="18" eb="19">
      <t>アタイ</t>
    </rPh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</si>
  <si>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</si>
  <si>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</si>
  <si>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</si>
  <si>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試験日</t>
    <rPh sb="0" eb="2">
      <t>シケン</t>
    </rPh>
    <rPh sb="2" eb="3">
      <t>ヒ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</si>
  <si>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</si>
  <si>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r>
      <t>指令値（kW）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※出力調整指令
（数値指令）の
場合</t>
    </r>
    <rPh sb="0" eb="2">
      <t>シレイ</t>
    </rPh>
    <rPh sb="2" eb="3">
      <t>チ</t>
    </rPh>
    <phoneticPr fontId="1"/>
  </si>
  <si>
    <r>
      <rPr>
        <sz val="10"/>
        <color theme="1"/>
        <rFont val="游ゴシック"/>
        <family val="3"/>
        <charset val="128"/>
        <scheme val="minor"/>
      </rPr>
      <t>指令量
（kW）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※出力変化量
指令の場合</t>
    </r>
    <rPh sb="0" eb="2">
      <t>シレイ</t>
    </rPh>
    <rPh sb="2" eb="3">
      <t>リョウ</t>
    </rPh>
    <phoneticPr fontId="1"/>
  </si>
  <si>
    <r>
      <rPr>
        <sz val="10"/>
        <color theme="1"/>
        <rFont val="游ゴシック"/>
        <family val="3"/>
        <charset val="128"/>
        <scheme val="minor"/>
      </rPr>
      <t>指令量
（kW）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※出力調整指令
（数値指令）の
場合</t>
    </r>
    <rPh sb="0" eb="2">
      <t>シレイ</t>
    </rPh>
    <rPh sb="2" eb="3">
      <t>リョウ</t>
    </rPh>
    <phoneticPr fontId="1"/>
  </si>
  <si>
    <t>【単独発電機単位】応動実績提出用フォーマット【事前審査（実働試験用）】</t>
    <rPh sb="1" eb="8">
      <t>タンドクハツデンキタンイ</t>
    </rPh>
    <rPh sb="9" eb="11">
      <t>オウドウ</t>
    </rPh>
    <rPh sb="11" eb="13">
      <t>ジッセキ</t>
    </rPh>
    <rPh sb="13" eb="15">
      <t>テイシュツ</t>
    </rPh>
    <rPh sb="15" eb="16">
      <t>ヨウ</t>
    </rPh>
    <rPh sb="23" eb="25">
      <t>ジゼン</t>
    </rPh>
    <rPh sb="25" eb="27">
      <t>シンサ</t>
    </rPh>
    <rPh sb="28" eb="30">
      <t>ジツドウ</t>
    </rPh>
    <rPh sb="30" eb="33">
      <t>シケンヨウ</t>
    </rPh>
    <phoneticPr fontId="1"/>
  </si>
  <si>
    <t>審査前1時間</t>
    <rPh sb="0" eb="2">
      <t>シンサ</t>
    </rPh>
    <rPh sb="2" eb="3">
      <t>マエ</t>
    </rPh>
    <rPh sb="4" eb="6">
      <t>ジカン</t>
    </rPh>
    <phoneticPr fontId="1"/>
  </si>
  <si>
    <t>審査対象（30分）</t>
    <rPh sb="0" eb="2">
      <t>シンサ</t>
    </rPh>
    <rPh sb="2" eb="4">
      <t>タイショウ</t>
    </rPh>
    <rPh sb="7" eb="8">
      <t>フン</t>
    </rPh>
    <phoneticPr fontId="1"/>
  </si>
  <si>
    <r>
      <rPr>
        <sz val="9"/>
        <color theme="1"/>
        <rFont val="游ゴシック"/>
        <family val="3"/>
        <charset val="128"/>
        <scheme val="minor"/>
      </rPr>
      <t>応動実績（kW）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7"/>
        <color theme="1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</si>
  <si>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※実働試験対象時間は審査前１時間を含めて下さい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</si>
</sst>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20" fontId="2" fillId="2" borderId="2" xfId="0" applyNumberFormat="1" applyFont="1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shrinkToFit="1"/>
    </xf>
    <xf numFmtId="20" fontId="9" fillId="2" borderId="2" xfId="0" applyNumberFormat="1" applyFont="1" applyFill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38" fontId="9" fillId="2" borderId="18" xfId="1" applyFon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0" fillId="0" borderId="23" xfId="0" applyFont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177" fontId="0" fillId="0" borderId="25" xfId="0" applyNumberFormat="1" applyBorder="1" applyAlignment="1">
      <alignment horizontal="center" vertical="center"/>
    </xf>
    <xf numFmtId="178" fontId="0" fillId="3" borderId="30" xfId="0" applyNumberFormat="1" applyFill="1" applyBorder="1" applyAlignment="1">
      <alignment horizontal="center" vertical="center"/>
    </xf>
    <xf numFmtId="178" fontId="0" fillId="3" borderId="31" xfId="0" applyNumberFormat="1" applyFill="1" applyBorder="1" applyAlignment="1">
      <alignment horizontal="center" vertical="center"/>
    </xf>
    <xf numFmtId="178" fontId="0" fillId="3" borderId="32" xfId="0" applyNumberForma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2" fillId="2" borderId="2" xfId="0" quotePrefix="1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178" fontId="2" fillId="0" borderId="33" xfId="0" applyNumberFormat="1" applyFont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9" fontId="9" fillId="2" borderId="2" xfId="0" quotePrefix="1" applyNumberFormat="1" applyFont="1" applyFill="1" applyBorder="1" applyAlignment="1">
      <alignment horizontal="center" vertical="center"/>
    </xf>
    <xf numFmtId="179" fontId="9" fillId="2" borderId="3" xfId="0" applyNumberFormat="1" applyFont="1" applyFill="1" applyBorder="1" applyAlignment="1">
      <alignment horizontal="center" vertical="center"/>
    </xf>
    <xf numFmtId="179" fontId="9" fillId="2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517072</xdr:colOff>
      <xdr:row>0</xdr:row>
      <xdr:rowOff>44733</xdr:rowOff>
    </xdr:from>
    <xdr:to>
      <xdr:col>19</xdr:col>
      <xdr:colOff>9301</xdr:colOff>
      <xdr:row>1</xdr:row>
      <xdr:rowOff>67185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389179" y="44733"/>
          <a:ext cx="1179515" cy="26738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16-1</a:t>
          </a:r>
          <a:r>
            <a:rPr lang="en-US" alt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-1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1</xdr:row>
      <xdr:rowOff>285169</xdr:rowOff>
    </xdr:from>
    <xdr:to>
      <xdr:col>3</xdr:col>
      <xdr:colOff>479415</xdr:colOff>
      <xdr:row>2</xdr:row>
      <xdr:rowOff>214839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115" y="527624"/>
          <a:ext cx="1397664" cy="241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7</xdr:col>
      <xdr:colOff>504134</xdr:colOff>
      <xdr:row>3</xdr:row>
      <xdr:rowOff>21128</xdr:rowOff>
    </xdr:from>
    <xdr:to>
      <xdr:col>19</xdr:col>
      <xdr:colOff>27215</xdr:colOff>
      <xdr:row>15</xdr:row>
      <xdr:rowOff>40210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86920" y="769521"/>
          <a:ext cx="8150009" cy="279493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に換算し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て算出した発電計画電力を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入力してください。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例）発電計</a:t>
          </a:r>
          <a:r>
            <a:rPr kumimoji="1" lang="ja-JP" altLang="ja-JP" sz="1100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画 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分以内で取得した過去の稼働実績データを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発電実績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br>
            <a:rPr kumimoji="1" lang="en-US" altLang="ja-JP" sz="1100" strike="noStrike">
              <a:solidFill>
                <a:schemeClr val="tx1"/>
              </a:solidFill>
              <a:latin typeface="+mn-ea"/>
              <a:ea typeface="+mn-ea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（２）指令値および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（３）指令量については、取引会員による記載は不要です。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（簡易指令システム接続リソースの場合、属地エリアの一般送配電事業者から送信された指令における「イベント開始時刻」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または指令値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を用いることとし、専用線オンライン接続リソースの場合、属地エリアの一般送配電事業者が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指令を送信した時刻および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指令量を用いることといたします。いずれも、属地エリアの一般送配電事業者が保管するデー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タを使用いたします。）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en-US" altLang="ja-JP" sz="1100" strike="noStrik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517072</xdr:colOff>
      <xdr:row>0</xdr:row>
      <xdr:rowOff>44733</xdr:rowOff>
    </xdr:from>
    <xdr:to>
      <xdr:col>19</xdr:col>
      <xdr:colOff>9301</xdr:colOff>
      <xdr:row>1</xdr:row>
      <xdr:rowOff>67185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1389179" y="44733"/>
          <a:ext cx="1179515" cy="26738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 16-</a:t>
          </a:r>
          <a:r>
            <a:rPr lang="en-US" altLang="ja-JP" sz="1050" kern="100">
              <a:solidFill>
                <a:schemeClr val="tx1"/>
              </a:solidFill>
              <a:effectLst/>
              <a:latin typeface="Century"/>
              <a:ea typeface="ＭＳ 明朝"/>
              <a:cs typeface="Times New Roman"/>
            </a:rPr>
            <a:t>1-1</a:t>
          </a:r>
          <a:endParaRPr lang="ja-JP" sz="1050" kern="100">
            <a:solidFill>
              <a:schemeClr val="tx1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16933</xdr:colOff>
      <xdr:row>1</xdr:row>
      <xdr:rowOff>285168</xdr:rowOff>
    </xdr:from>
    <xdr:to>
      <xdr:col>3</xdr:col>
      <xdr:colOff>479415</xdr:colOff>
      <xdr:row>2</xdr:row>
      <xdr:rowOff>214838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90115" y="527623"/>
          <a:ext cx="1397664" cy="241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三次調整力②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1</xdr:col>
      <xdr:colOff>34638</xdr:colOff>
      <xdr:row>0</xdr:row>
      <xdr:rowOff>17318</xdr:rowOff>
    </xdr:from>
    <xdr:to>
      <xdr:col>3</xdr:col>
      <xdr:colOff>405831</xdr:colOff>
      <xdr:row>1</xdr:row>
      <xdr:rowOff>38210</xdr:rowOff>
    </xdr:to>
    <xdr:sp macro="" textlink="">
      <xdr:nvSpPr>
        <xdr:cNvPr id="6" name="テキスト ボックス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7820" y="17318"/>
          <a:ext cx="1306375" cy="263347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7</xdr:col>
      <xdr:colOff>502229</xdr:colOff>
      <xdr:row>3</xdr:row>
      <xdr:rowOff>17320</xdr:rowOff>
    </xdr:from>
    <xdr:to>
      <xdr:col>19</xdr:col>
      <xdr:colOff>37114</xdr:colOff>
      <xdr:row>15</xdr:row>
      <xdr:rowOff>40212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364184" y="813956"/>
          <a:ext cx="8384475" cy="293234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（１）は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広域機関に提出いただいた発電計画の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に換算し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て算出した発電計画電力を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入力してください。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例）発電計</a:t>
          </a:r>
          <a:r>
            <a:rPr kumimoji="1" lang="ja-JP" altLang="ja-JP" sz="1100" strike="noStrike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画 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000×2=4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（２）はｻﾝﾌﾟﾘﾝｸﾞ周期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分以内で取得した過去の稼働実績データを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値に換算して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入力して下さい。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例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発電実績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200÷5×60=2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400kW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br>
            <a:rPr kumimoji="1" lang="en-US" altLang="ja-JP" sz="1100" strike="noStrike">
              <a:solidFill>
                <a:schemeClr val="tx1"/>
              </a:solidFill>
              <a:latin typeface="+mn-ea"/>
              <a:ea typeface="+mn-ea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（２）指令値および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（３）指令量については、取引会員による記載は不要です。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（簡易指令システム接続リソースの場合、属地エリアの一般送配電事業者から送信された指令における「イベント開始時刻」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または指令値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を用いることとし、専用線オンライン接続リソースの場合、属地エリアの一般送配電事業者が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指令を送信した時刻および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指令量を用いることといたします。いずれも、属地エリアの一般送配電事業者が保管するデータを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使用いたします。）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en-US" altLang="ja-JP" sz="1100" strike="noStrike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51460</xdr:colOff>
      <xdr:row>28</xdr:row>
      <xdr:rowOff>169224</xdr:rowOff>
    </xdr:from>
    <xdr:to>
      <xdr:col>18</xdr:col>
      <xdr:colOff>379266</xdr:colOff>
      <xdr:row>30</xdr:row>
      <xdr:rowOff>43543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207831" y="8475024"/>
          <a:ext cx="1938892" cy="571005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指令量の記載は不要です。</a:t>
          </a:r>
        </a:p>
      </xdr:txBody>
    </xdr:sp>
    <xdr:clientData/>
  </xdr:twoCellAnchor>
  <xdr:twoCellAnchor>
    <xdr:from>
      <xdr:col>9</xdr:col>
      <xdr:colOff>246908</xdr:colOff>
      <xdr:row>28</xdr:row>
      <xdr:rowOff>261753</xdr:rowOff>
    </xdr:from>
    <xdr:to>
      <xdr:col>11</xdr:col>
      <xdr:colOff>730578</xdr:colOff>
      <xdr:row>30</xdr:row>
      <xdr:rowOff>51956</xdr:rowOff>
    </xdr:to>
    <xdr:sp macro="" textlink="">
      <xdr:nvSpPr>
        <xdr:cNvPr id="2" name="吹き出し: 角を丸めた四角形 11">
          <a:extLst>
            <a:ext uri="{FF2B5EF4-FFF2-40B4-BE49-F238E27FC236}">
              <a16:creationId xmlns:a16="http://schemas.microsoft.com/office/drawing/2014/main" id="{3CDAD02C-9A48-4977-933E-14E9DED6B832}"/>
            </a:ext>
          </a:extLst>
        </xdr:cNvPr>
        <xdr:cNvSpPr/>
      </xdr:nvSpPr>
      <xdr:spPr>
        <a:xfrm>
          <a:off x="5439394" y="8567553"/>
          <a:ext cx="1855270" cy="486889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4</xdr:col>
      <xdr:colOff>544286</xdr:colOff>
      <xdr:row>11</xdr:row>
      <xdr:rowOff>122465</xdr:rowOff>
    </xdr:from>
    <xdr:to>
      <xdr:col>8</xdr:col>
      <xdr:colOff>528908</xdr:colOff>
      <xdr:row>13</xdr:row>
      <xdr:rowOff>92084</xdr:rowOff>
    </xdr:to>
    <xdr:sp macro="" textlink="">
      <xdr:nvSpPr>
        <xdr:cNvPr id="10" name="吹き出し: 四角形 5">
          <a:extLst>
            <a:ext uri="{FF2B5EF4-FFF2-40B4-BE49-F238E27FC236}">
              <a16:creationId xmlns:a16="http://schemas.microsoft.com/office/drawing/2014/main" id="{97D77726-F98A-48D0-8053-FDDFB7B038C6}"/>
            </a:ext>
          </a:extLst>
        </xdr:cNvPr>
        <xdr:cNvSpPr/>
      </xdr:nvSpPr>
      <xdr:spPr>
        <a:xfrm>
          <a:off x="2326822" y="2721429"/>
          <a:ext cx="2706050" cy="432262"/>
        </a:xfrm>
        <a:prstGeom prst="borderCallout1">
          <a:avLst>
            <a:gd name="adj1" fmla="val -1241"/>
            <a:gd name="adj2" fmla="val 50881"/>
            <a:gd name="adj3" fmla="val -330833"/>
            <a:gd name="adj4" fmla="val 481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48"/>
  <sheetViews>
    <sheetView showGridLines="0" tabSelected="1" view="pageBreakPreview" zoomScale="70" zoomScaleNormal="85" zoomScaleSheetLayoutView="70" workbookViewId="0"/>
  </sheetViews>
  <sheetFormatPr defaultRowHeight="18.75" x14ac:dyDescent="0.4"/>
  <cols>
    <col min="1" max="1" width="2.25" customWidth="1"/>
    <col min="2" max="2" width="3.5" customWidth="1"/>
    <col min="3" max="4" width="8.75" customWidth="1"/>
    <col min="12" max="12" width="11.125" style="16" customWidth="1"/>
    <col min="17" max="17" width="10" customWidth="1"/>
    <col min="18" max="19" width="11.125" style="16" customWidth="1"/>
    <col min="20" max="20" width="6" customWidth="1"/>
  </cols>
  <sheetData>
    <row r="1" spans="2:21" x14ac:dyDescent="0.4">
      <c r="B1" s="17"/>
      <c r="C1" s="16"/>
      <c r="D1" s="16"/>
      <c r="E1" s="16"/>
      <c r="F1" s="16"/>
      <c r="G1" s="16"/>
      <c r="H1" s="16"/>
      <c r="I1" s="16"/>
      <c r="J1" s="16"/>
      <c r="K1" s="16"/>
      <c r="M1" s="16"/>
      <c r="N1" s="16"/>
      <c r="O1" s="16"/>
      <c r="P1" s="16"/>
      <c r="Q1" s="16"/>
      <c r="T1" s="16"/>
      <c r="U1" s="16"/>
    </row>
    <row r="2" spans="2:21" ht="24" x14ac:dyDescent="0.4">
      <c r="B2" s="45" t="s">
        <v>21</v>
      </c>
      <c r="C2" s="16"/>
      <c r="D2" s="16"/>
      <c r="E2" s="16"/>
      <c r="F2" s="16"/>
      <c r="G2" s="16"/>
      <c r="H2" s="16"/>
      <c r="I2" s="16"/>
      <c r="J2" s="16"/>
      <c r="K2" s="16"/>
      <c r="M2" s="16"/>
      <c r="N2" s="16"/>
      <c r="O2" s="16"/>
      <c r="P2" s="16"/>
      <c r="Q2" s="16"/>
      <c r="T2" s="16"/>
      <c r="U2" s="16"/>
    </row>
    <row r="4" spans="2:21" x14ac:dyDescent="0.4">
      <c r="B4" s="75" t="s">
        <v>0</v>
      </c>
      <c r="C4" s="76"/>
      <c r="D4" s="77"/>
      <c r="E4" s="74"/>
      <c r="F4" s="74"/>
      <c r="G4" s="74"/>
      <c r="H4" s="16"/>
      <c r="I4" s="16"/>
      <c r="J4" s="16"/>
      <c r="K4" s="16"/>
      <c r="M4" s="16"/>
      <c r="N4" s="16"/>
      <c r="O4" s="16"/>
      <c r="P4" s="16"/>
      <c r="Q4" s="16"/>
      <c r="T4" s="16"/>
      <c r="U4" s="16"/>
    </row>
    <row r="5" spans="2:21" x14ac:dyDescent="0.4">
      <c r="B5" s="75" t="s">
        <v>3</v>
      </c>
      <c r="C5" s="76"/>
      <c r="D5" s="77"/>
      <c r="E5" s="74"/>
      <c r="F5" s="74"/>
      <c r="G5" s="74"/>
      <c r="H5" s="16"/>
      <c r="I5" s="16"/>
      <c r="J5" s="16"/>
      <c r="K5" s="16"/>
      <c r="M5" s="16"/>
      <c r="N5" s="16"/>
      <c r="O5" s="16"/>
      <c r="P5" s="16"/>
      <c r="Q5" s="16"/>
      <c r="T5" s="16"/>
      <c r="U5" s="16"/>
    </row>
    <row r="6" spans="2:21" x14ac:dyDescent="0.4">
      <c r="B6" s="55" t="s">
        <v>5</v>
      </c>
      <c r="C6" s="56"/>
      <c r="D6" s="57"/>
      <c r="E6" s="78"/>
      <c r="F6" s="62"/>
      <c r="G6" s="63"/>
      <c r="H6" s="16"/>
      <c r="I6" s="16"/>
      <c r="J6" s="16"/>
      <c r="K6" s="16"/>
      <c r="M6" s="16"/>
      <c r="N6" s="16"/>
      <c r="O6" s="16"/>
      <c r="P6" s="16"/>
      <c r="Q6" s="16"/>
      <c r="T6" s="16"/>
      <c r="U6" s="16"/>
    </row>
    <row r="7" spans="2:21" s="16" customFormat="1" x14ac:dyDescent="0.4">
      <c r="B7" s="58" t="s">
        <v>16</v>
      </c>
      <c r="C7" s="59"/>
      <c r="D7" s="60"/>
      <c r="E7" s="61"/>
      <c r="F7" s="62"/>
      <c r="G7" s="63"/>
    </row>
    <row r="8" spans="2:21" x14ac:dyDescent="0.4">
      <c r="B8" s="52" t="s">
        <v>17</v>
      </c>
      <c r="C8" s="53"/>
      <c r="D8" s="54"/>
      <c r="E8" s="30"/>
      <c r="F8" s="18" t="s">
        <v>4</v>
      </c>
      <c r="G8" s="19">
        <f>E8+TIME(1,30,0)</f>
        <v>6.25E-2</v>
      </c>
      <c r="H8" s="16"/>
      <c r="I8" s="16"/>
      <c r="J8" s="16"/>
      <c r="K8" s="16"/>
      <c r="M8" s="16"/>
      <c r="N8" s="16"/>
      <c r="O8" s="16"/>
      <c r="P8" s="16"/>
      <c r="Q8" s="16"/>
      <c r="T8" s="16"/>
      <c r="U8" s="16"/>
    </row>
    <row r="9" spans="2:21" x14ac:dyDescent="0.4">
      <c r="B9" s="24" t="s">
        <v>6</v>
      </c>
      <c r="C9" s="21"/>
      <c r="D9" s="21"/>
      <c r="E9" s="22"/>
      <c r="F9" s="22"/>
      <c r="G9" s="22"/>
    </row>
    <row r="10" spans="2:21" s="16" customFormat="1" x14ac:dyDescent="0.4">
      <c r="B10" s="29" t="s">
        <v>25</v>
      </c>
      <c r="C10" s="21"/>
      <c r="D10" s="21"/>
      <c r="E10" s="22"/>
      <c r="F10" s="22"/>
      <c r="G10" s="22"/>
    </row>
    <row r="11" spans="2:21" s="16" customFormat="1" x14ac:dyDescent="0.4">
      <c r="B11" s="43"/>
      <c r="C11" s="21"/>
      <c r="D11" s="21"/>
      <c r="E11" s="22"/>
      <c r="F11" s="22"/>
      <c r="G11" s="22"/>
    </row>
    <row r="12" spans="2:21" s="16" customFormat="1" x14ac:dyDescent="0.4">
      <c r="B12" s="42"/>
      <c r="C12" s="21"/>
      <c r="D12" s="21"/>
      <c r="E12" s="22"/>
      <c r="F12" s="22"/>
      <c r="G12" s="22"/>
    </row>
    <row r="13" spans="2:21" s="16" customFormat="1" x14ac:dyDescent="0.4">
      <c r="B13" s="42"/>
      <c r="C13" s="21"/>
      <c r="D13" s="21"/>
      <c r="E13" s="22"/>
      <c r="F13" s="22"/>
      <c r="G13" s="22"/>
    </row>
    <row r="14" spans="2:21" x14ac:dyDescent="0.4">
      <c r="B14" s="42"/>
    </row>
    <row r="15" spans="2:21" s="16" customFormat="1" x14ac:dyDescent="0.4">
      <c r="B15" s="42"/>
    </row>
    <row r="16" spans="2:21" s="16" customFormat="1" x14ac:dyDescent="0.4">
      <c r="B16" s="42"/>
    </row>
    <row r="17" spans="2:21" s="16" customFormat="1" x14ac:dyDescent="0.4">
      <c r="B17" s="42"/>
    </row>
    <row r="18" spans="2:21" s="16" customFormat="1" x14ac:dyDescent="0.4">
      <c r="B18" s="20" t="s">
        <v>7</v>
      </c>
      <c r="H18" s="16" t="s">
        <v>11</v>
      </c>
      <c r="N18" s="16" t="s">
        <v>12</v>
      </c>
    </row>
    <row r="19" spans="2:21" ht="78.75" customHeight="1" x14ac:dyDescent="0.4">
      <c r="B19" s="64" t="s">
        <v>2</v>
      </c>
      <c r="C19" s="64"/>
      <c r="D19" s="64"/>
      <c r="E19" s="64"/>
      <c r="F19" s="23" t="s">
        <v>8</v>
      </c>
      <c r="G19" s="1"/>
      <c r="H19" s="79" t="s">
        <v>2</v>
      </c>
      <c r="I19" s="80"/>
      <c r="J19" s="81"/>
      <c r="K19" s="23" t="s">
        <v>9</v>
      </c>
      <c r="L19" s="44" t="s">
        <v>18</v>
      </c>
      <c r="M19" s="1"/>
      <c r="N19" s="82" t="s">
        <v>2</v>
      </c>
      <c r="O19" s="83"/>
      <c r="P19" s="84"/>
      <c r="Q19" s="35" t="s">
        <v>24</v>
      </c>
      <c r="R19" s="35" t="s">
        <v>19</v>
      </c>
      <c r="S19" s="35" t="s">
        <v>20</v>
      </c>
    </row>
    <row r="20" spans="2:21" s="1" customFormat="1" ht="27.6" customHeight="1" x14ac:dyDescent="0.4">
      <c r="B20" s="65" t="s">
        <v>22</v>
      </c>
      <c r="C20" s="3">
        <f>E8</f>
        <v>0</v>
      </c>
      <c r="D20" s="4" t="s">
        <v>1</v>
      </c>
      <c r="E20" s="5">
        <f>C20+TIME(0,5,0)</f>
        <v>3.472222222222222E-3</v>
      </c>
      <c r="F20" s="34"/>
      <c r="G20" s="2"/>
      <c r="H20" s="3">
        <f>E8</f>
        <v>0</v>
      </c>
      <c r="I20" s="4" t="s">
        <v>1</v>
      </c>
      <c r="J20" s="5">
        <f>H20+TIME(0,5,0)</f>
        <v>3.472222222222222E-3</v>
      </c>
      <c r="K20" s="34"/>
      <c r="L20" s="71" t="s">
        <v>10</v>
      </c>
      <c r="M20" s="2"/>
      <c r="N20" s="3">
        <f>E8</f>
        <v>0</v>
      </c>
      <c r="O20" s="4" t="s">
        <v>1</v>
      </c>
      <c r="P20" s="5">
        <f>N20+TIME(0,5,0)</f>
        <v>3.472222222222222E-3</v>
      </c>
      <c r="Q20" s="27">
        <f t="shared" ref="Q20:Q37" si="0">K20-F20</f>
        <v>0</v>
      </c>
      <c r="R20" s="68" t="s">
        <v>10</v>
      </c>
      <c r="S20" s="71" t="s">
        <v>10</v>
      </c>
    </row>
    <row r="21" spans="2:21" s="1" customFormat="1" ht="27.6" customHeight="1" x14ac:dyDescent="0.4">
      <c r="B21" s="66"/>
      <c r="C21" s="6">
        <f>E20</f>
        <v>3.472222222222222E-3</v>
      </c>
      <c r="D21" s="7" t="s">
        <v>1</v>
      </c>
      <c r="E21" s="8">
        <f>C21+TIME(0,5,0)</f>
        <v>6.9444444444444441E-3</v>
      </c>
      <c r="F21" s="31"/>
      <c r="H21" s="6">
        <f>J20</f>
        <v>3.472222222222222E-3</v>
      </c>
      <c r="I21" s="7" t="s">
        <v>1</v>
      </c>
      <c r="J21" s="8">
        <f>H21+TIME(0,5,0)</f>
        <v>6.9444444444444441E-3</v>
      </c>
      <c r="K21" s="31"/>
      <c r="L21" s="72"/>
      <c r="N21" s="6">
        <f>P20</f>
        <v>3.472222222222222E-3</v>
      </c>
      <c r="O21" s="7" t="s">
        <v>1</v>
      </c>
      <c r="P21" s="8">
        <f>N21+TIME(0,5,0)</f>
        <v>6.9444444444444441E-3</v>
      </c>
      <c r="Q21" s="25">
        <f t="shared" si="0"/>
        <v>0</v>
      </c>
      <c r="R21" s="69"/>
      <c r="S21" s="72"/>
    </row>
    <row r="22" spans="2:21" s="1" customFormat="1" ht="27.6" customHeight="1" x14ac:dyDescent="0.4">
      <c r="B22" s="66"/>
      <c r="C22" s="6">
        <f t="shared" ref="C22:C37" si="1">E21</f>
        <v>6.9444444444444441E-3</v>
      </c>
      <c r="D22" s="7" t="s">
        <v>1</v>
      </c>
      <c r="E22" s="8">
        <f t="shared" ref="E22:E37" si="2">C22+TIME(0,5,0)</f>
        <v>1.0416666666666666E-2</v>
      </c>
      <c r="F22" s="32"/>
      <c r="G22" s="2"/>
      <c r="H22" s="6">
        <f t="shared" ref="H22:H37" si="3">J21</f>
        <v>6.9444444444444441E-3</v>
      </c>
      <c r="I22" s="7" t="s">
        <v>1</v>
      </c>
      <c r="J22" s="8">
        <f t="shared" ref="J22:J37" si="4">H22+TIME(0,5,0)</f>
        <v>1.0416666666666666E-2</v>
      </c>
      <c r="K22" s="32"/>
      <c r="L22" s="72"/>
      <c r="M22" s="2"/>
      <c r="N22" s="6">
        <f t="shared" ref="N22:N37" si="5">P21</f>
        <v>6.9444444444444441E-3</v>
      </c>
      <c r="O22" s="7" t="s">
        <v>1</v>
      </c>
      <c r="P22" s="8">
        <f t="shared" ref="P22:P37" si="6">N22+TIME(0,5,0)</f>
        <v>1.0416666666666666E-2</v>
      </c>
      <c r="Q22" s="46">
        <f t="shared" si="0"/>
        <v>0</v>
      </c>
      <c r="R22" s="69"/>
      <c r="S22" s="72"/>
      <c r="U22" s="15"/>
    </row>
    <row r="23" spans="2:21" ht="27.6" customHeight="1" x14ac:dyDescent="0.4">
      <c r="B23" s="66"/>
      <c r="C23" s="6">
        <f t="shared" si="1"/>
        <v>1.0416666666666666E-2</v>
      </c>
      <c r="D23" s="7" t="s">
        <v>1</v>
      </c>
      <c r="E23" s="8">
        <f t="shared" si="2"/>
        <v>1.3888888888888888E-2</v>
      </c>
      <c r="F23" s="32"/>
      <c r="G23" s="16"/>
      <c r="H23" s="6">
        <f t="shared" si="3"/>
        <v>1.0416666666666666E-2</v>
      </c>
      <c r="I23" s="7" t="s">
        <v>1</v>
      </c>
      <c r="J23" s="8">
        <f t="shared" si="4"/>
        <v>1.3888888888888888E-2</v>
      </c>
      <c r="K23" s="32"/>
      <c r="L23" s="72"/>
      <c r="M23" s="16"/>
      <c r="N23" s="6">
        <f t="shared" si="5"/>
        <v>1.0416666666666666E-2</v>
      </c>
      <c r="O23" s="7" t="s">
        <v>1</v>
      </c>
      <c r="P23" s="8">
        <f t="shared" si="6"/>
        <v>1.3888888888888888E-2</v>
      </c>
      <c r="Q23" s="46">
        <f t="shared" si="0"/>
        <v>0</v>
      </c>
      <c r="R23" s="69"/>
      <c r="S23" s="72"/>
    </row>
    <row r="24" spans="2:21" ht="27.6" customHeight="1" x14ac:dyDescent="0.4">
      <c r="B24" s="66"/>
      <c r="C24" s="6">
        <f t="shared" si="1"/>
        <v>1.3888888888888888E-2</v>
      </c>
      <c r="D24" s="7" t="s">
        <v>1</v>
      </c>
      <c r="E24" s="8">
        <f t="shared" si="2"/>
        <v>1.7361111111111112E-2</v>
      </c>
      <c r="F24" s="32"/>
      <c r="G24" s="16"/>
      <c r="H24" s="6">
        <f t="shared" si="3"/>
        <v>1.3888888888888888E-2</v>
      </c>
      <c r="I24" s="7" t="s">
        <v>1</v>
      </c>
      <c r="J24" s="8">
        <f t="shared" si="4"/>
        <v>1.7361111111111112E-2</v>
      </c>
      <c r="K24" s="32"/>
      <c r="L24" s="72"/>
      <c r="M24" s="16"/>
      <c r="N24" s="6">
        <f t="shared" si="5"/>
        <v>1.3888888888888888E-2</v>
      </c>
      <c r="O24" s="7" t="s">
        <v>1</v>
      </c>
      <c r="P24" s="8">
        <f t="shared" si="6"/>
        <v>1.7361111111111112E-2</v>
      </c>
      <c r="Q24" s="46">
        <f t="shared" si="0"/>
        <v>0</v>
      </c>
      <c r="R24" s="69"/>
      <c r="S24" s="72"/>
    </row>
    <row r="25" spans="2:21" ht="27.6" customHeight="1" x14ac:dyDescent="0.4">
      <c r="B25" s="66"/>
      <c r="C25" s="6">
        <f t="shared" si="1"/>
        <v>1.7361111111111112E-2</v>
      </c>
      <c r="D25" s="7" t="s">
        <v>1</v>
      </c>
      <c r="E25" s="8">
        <f t="shared" si="2"/>
        <v>2.0833333333333336E-2</v>
      </c>
      <c r="F25" s="32"/>
      <c r="G25" s="16"/>
      <c r="H25" s="6">
        <f t="shared" si="3"/>
        <v>1.7361111111111112E-2</v>
      </c>
      <c r="I25" s="7" t="s">
        <v>1</v>
      </c>
      <c r="J25" s="8">
        <f t="shared" si="4"/>
        <v>2.0833333333333336E-2</v>
      </c>
      <c r="K25" s="32"/>
      <c r="L25" s="72"/>
      <c r="M25" s="16"/>
      <c r="N25" s="6">
        <f t="shared" si="5"/>
        <v>1.7361111111111112E-2</v>
      </c>
      <c r="O25" s="7" t="s">
        <v>1</v>
      </c>
      <c r="P25" s="8">
        <f t="shared" si="6"/>
        <v>2.0833333333333336E-2</v>
      </c>
      <c r="Q25" s="25">
        <f t="shared" si="0"/>
        <v>0</v>
      </c>
      <c r="R25" s="69"/>
      <c r="S25" s="72"/>
    </row>
    <row r="26" spans="2:21" ht="27.6" customHeight="1" x14ac:dyDescent="0.4">
      <c r="B26" s="66"/>
      <c r="C26" s="6">
        <f t="shared" si="1"/>
        <v>2.0833333333333336E-2</v>
      </c>
      <c r="D26" s="7" t="s">
        <v>1</v>
      </c>
      <c r="E26" s="8">
        <f t="shared" si="2"/>
        <v>2.4305555555555559E-2</v>
      </c>
      <c r="F26" s="32"/>
      <c r="G26" s="16"/>
      <c r="H26" s="6">
        <f t="shared" si="3"/>
        <v>2.0833333333333336E-2</v>
      </c>
      <c r="I26" s="7" t="s">
        <v>1</v>
      </c>
      <c r="J26" s="8">
        <f t="shared" si="4"/>
        <v>2.4305555555555559E-2</v>
      </c>
      <c r="K26" s="32"/>
      <c r="L26" s="72"/>
      <c r="M26" s="16"/>
      <c r="N26" s="6">
        <f t="shared" si="5"/>
        <v>2.0833333333333336E-2</v>
      </c>
      <c r="O26" s="7" t="s">
        <v>1</v>
      </c>
      <c r="P26" s="8">
        <f t="shared" si="6"/>
        <v>2.4305555555555559E-2</v>
      </c>
      <c r="Q26" s="25">
        <f t="shared" si="0"/>
        <v>0</v>
      </c>
      <c r="R26" s="69"/>
      <c r="S26" s="72"/>
    </row>
    <row r="27" spans="2:21" ht="27.6" customHeight="1" x14ac:dyDescent="0.4">
      <c r="B27" s="66"/>
      <c r="C27" s="6">
        <f t="shared" si="1"/>
        <v>2.4305555555555559E-2</v>
      </c>
      <c r="D27" s="7" t="s">
        <v>1</v>
      </c>
      <c r="E27" s="8">
        <f t="shared" si="2"/>
        <v>2.7777777777777783E-2</v>
      </c>
      <c r="F27" s="32"/>
      <c r="G27" s="16"/>
      <c r="H27" s="6">
        <f t="shared" si="3"/>
        <v>2.4305555555555559E-2</v>
      </c>
      <c r="I27" s="7" t="s">
        <v>1</v>
      </c>
      <c r="J27" s="8">
        <f t="shared" si="4"/>
        <v>2.7777777777777783E-2</v>
      </c>
      <c r="K27" s="32"/>
      <c r="L27" s="72"/>
      <c r="M27" s="16"/>
      <c r="N27" s="6">
        <f t="shared" si="5"/>
        <v>2.4305555555555559E-2</v>
      </c>
      <c r="O27" s="7" t="s">
        <v>1</v>
      </c>
      <c r="P27" s="8">
        <f t="shared" si="6"/>
        <v>2.7777777777777783E-2</v>
      </c>
      <c r="Q27" s="25">
        <f t="shared" si="0"/>
        <v>0</v>
      </c>
      <c r="R27" s="69"/>
      <c r="S27" s="72"/>
    </row>
    <row r="28" spans="2:21" ht="27.6" customHeight="1" x14ac:dyDescent="0.4">
      <c r="B28" s="66"/>
      <c r="C28" s="6">
        <f t="shared" si="1"/>
        <v>2.7777777777777783E-2</v>
      </c>
      <c r="D28" s="7" t="s">
        <v>1</v>
      </c>
      <c r="E28" s="8">
        <f t="shared" si="2"/>
        <v>3.1250000000000007E-2</v>
      </c>
      <c r="F28" s="32"/>
      <c r="G28" s="16"/>
      <c r="H28" s="6">
        <f t="shared" si="3"/>
        <v>2.7777777777777783E-2</v>
      </c>
      <c r="I28" s="7" t="s">
        <v>1</v>
      </c>
      <c r="J28" s="8">
        <f t="shared" si="4"/>
        <v>3.1250000000000007E-2</v>
      </c>
      <c r="K28" s="32"/>
      <c r="L28" s="72"/>
      <c r="M28" s="16"/>
      <c r="N28" s="6">
        <f t="shared" si="5"/>
        <v>2.7777777777777783E-2</v>
      </c>
      <c r="O28" s="7" t="s">
        <v>1</v>
      </c>
      <c r="P28" s="8">
        <f t="shared" si="6"/>
        <v>3.1250000000000007E-2</v>
      </c>
      <c r="Q28" s="25">
        <f t="shared" si="0"/>
        <v>0</v>
      </c>
      <c r="R28" s="69"/>
      <c r="S28" s="72"/>
    </row>
    <row r="29" spans="2:21" ht="27.6" customHeight="1" x14ac:dyDescent="0.4">
      <c r="B29" s="66"/>
      <c r="C29" s="6">
        <f t="shared" si="1"/>
        <v>3.1250000000000007E-2</v>
      </c>
      <c r="D29" s="7" t="s">
        <v>1</v>
      </c>
      <c r="E29" s="8">
        <f t="shared" si="2"/>
        <v>3.4722222222222231E-2</v>
      </c>
      <c r="F29" s="32"/>
      <c r="G29" s="16"/>
      <c r="H29" s="6">
        <f t="shared" si="3"/>
        <v>3.1250000000000007E-2</v>
      </c>
      <c r="I29" s="7" t="s">
        <v>1</v>
      </c>
      <c r="J29" s="8">
        <f t="shared" si="4"/>
        <v>3.4722222222222231E-2</v>
      </c>
      <c r="K29" s="32"/>
      <c r="L29" s="72"/>
      <c r="M29" s="16"/>
      <c r="N29" s="6">
        <f t="shared" si="5"/>
        <v>3.1250000000000007E-2</v>
      </c>
      <c r="O29" s="7" t="s">
        <v>1</v>
      </c>
      <c r="P29" s="8">
        <f t="shared" si="6"/>
        <v>3.4722222222222231E-2</v>
      </c>
      <c r="Q29" s="25">
        <f t="shared" si="0"/>
        <v>0</v>
      </c>
      <c r="R29" s="69"/>
      <c r="S29" s="72"/>
    </row>
    <row r="30" spans="2:21" ht="27.6" customHeight="1" x14ac:dyDescent="0.4">
      <c r="B30" s="66"/>
      <c r="C30" s="6">
        <f t="shared" si="1"/>
        <v>3.4722222222222231E-2</v>
      </c>
      <c r="D30" s="7" t="s">
        <v>1</v>
      </c>
      <c r="E30" s="8">
        <f t="shared" si="2"/>
        <v>3.8194444444444454E-2</v>
      </c>
      <c r="F30" s="32"/>
      <c r="G30" s="16"/>
      <c r="H30" s="6">
        <f t="shared" si="3"/>
        <v>3.4722222222222231E-2</v>
      </c>
      <c r="I30" s="7" t="s">
        <v>1</v>
      </c>
      <c r="J30" s="8">
        <f t="shared" si="4"/>
        <v>3.8194444444444454E-2</v>
      </c>
      <c r="K30" s="32"/>
      <c r="L30" s="72"/>
      <c r="M30" s="16"/>
      <c r="N30" s="6">
        <f t="shared" si="5"/>
        <v>3.4722222222222231E-2</v>
      </c>
      <c r="O30" s="7" t="s">
        <v>1</v>
      </c>
      <c r="P30" s="8">
        <f t="shared" si="6"/>
        <v>3.8194444444444454E-2</v>
      </c>
      <c r="Q30" s="25">
        <f t="shared" si="0"/>
        <v>0</v>
      </c>
      <c r="R30" s="69"/>
      <c r="S30" s="72"/>
    </row>
    <row r="31" spans="2:21" ht="27.6" customHeight="1" x14ac:dyDescent="0.4">
      <c r="B31" s="67"/>
      <c r="C31" s="9">
        <f t="shared" si="1"/>
        <v>3.8194444444444454E-2</v>
      </c>
      <c r="D31" s="10" t="s">
        <v>1</v>
      </c>
      <c r="E31" s="11">
        <f t="shared" si="2"/>
        <v>4.1666666666666678E-2</v>
      </c>
      <c r="F31" s="33"/>
      <c r="G31" s="16"/>
      <c r="H31" s="9">
        <f t="shared" si="3"/>
        <v>3.8194444444444454E-2</v>
      </c>
      <c r="I31" s="10" t="s">
        <v>1</v>
      </c>
      <c r="J31" s="11">
        <f t="shared" si="4"/>
        <v>4.1666666666666678E-2</v>
      </c>
      <c r="K31" s="33"/>
      <c r="L31" s="73"/>
      <c r="M31" s="16"/>
      <c r="N31" s="9">
        <f t="shared" si="5"/>
        <v>3.8194444444444454E-2</v>
      </c>
      <c r="O31" s="10" t="s">
        <v>1</v>
      </c>
      <c r="P31" s="11">
        <f t="shared" si="6"/>
        <v>4.1666666666666678E-2</v>
      </c>
      <c r="Q31" s="28">
        <f t="shared" si="0"/>
        <v>0</v>
      </c>
      <c r="R31" s="70"/>
      <c r="S31" s="73"/>
    </row>
    <row r="32" spans="2:21" ht="27.6" customHeight="1" x14ac:dyDescent="0.4">
      <c r="B32" s="51" t="s">
        <v>23</v>
      </c>
      <c r="C32" s="12">
        <f t="shared" si="1"/>
        <v>4.1666666666666678E-2</v>
      </c>
      <c r="D32" s="13" t="s">
        <v>1</v>
      </c>
      <c r="E32" s="14">
        <f t="shared" si="2"/>
        <v>4.5138888888888902E-2</v>
      </c>
      <c r="F32" s="31"/>
      <c r="G32" s="16"/>
      <c r="H32" s="12">
        <f t="shared" si="3"/>
        <v>4.1666666666666678E-2</v>
      </c>
      <c r="I32" s="13" t="s">
        <v>1</v>
      </c>
      <c r="J32" s="14">
        <f t="shared" si="4"/>
        <v>4.5138888888888902E-2</v>
      </c>
      <c r="K32" s="31"/>
      <c r="L32" s="47"/>
      <c r="M32" s="16"/>
      <c r="N32" s="12">
        <f t="shared" si="5"/>
        <v>4.1666666666666678E-2</v>
      </c>
      <c r="O32" s="13" t="s">
        <v>1</v>
      </c>
      <c r="P32" s="14">
        <f t="shared" si="6"/>
        <v>4.5138888888888902E-2</v>
      </c>
      <c r="Q32" s="25">
        <f t="shared" si="0"/>
        <v>0</v>
      </c>
      <c r="R32" s="47"/>
      <c r="S32" s="47"/>
    </row>
    <row r="33" spans="2:19" ht="27.6" customHeight="1" x14ac:dyDescent="0.4">
      <c r="B33" s="51"/>
      <c r="C33" s="6">
        <f t="shared" si="1"/>
        <v>4.5138888888888902E-2</v>
      </c>
      <c r="D33" s="7" t="s">
        <v>1</v>
      </c>
      <c r="E33" s="8">
        <f t="shared" si="2"/>
        <v>4.8611111111111126E-2</v>
      </c>
      <c r="F33" s="32"/>
      <c r="G33" s="16"/>
      <c r="H33" s="6">
        <f t="shared" si="3"/>
        <v>4.5138888888888902E-2</v>
      </c>
      <c r="I33" s="7" t="s">
        <v>1</v>
      </c>
      <c r="J33" s="8">
        <f t="shared" si="4"/>
        <v>4.8611111111111126E-2</v>
      </c>
      <c r="K33" s="32"/>
      <c r="L33" s="48"/>
      <c r="M33" s="16"/>
      <c r="N33" s="6">
        <f t="shared" si="5"/>
        <v>4.5138888888888902E-2</v>
      </c>
      <c r="O33" s="7" t="s">
        <v>1</v>
      </c>
      <c r="P33" s="8">
        <f t="shared" si="6"/>
        <v>4.8611111111111126E-2</v>
      </c>
      <c r="Q33" s="25">
        <f t="shared" si="0"/>
        <v>0</v>
      </c>
      <c r="R33" s="48"/>
      <c r="S33" s="48"/>
    </row>
    <row r="34" spans="2:19" ht="27.6" customHeight="1" x14ac:dyDescent="0.4">
      <c r="B34" s="51"/>
      <c r="C34" s="6">
        <f t="shared" si="1"/>
        <v>4.8611111111111126E-2</v>
      </c>
      <c r="D34" s="7" t="s">
        <v>1</v>
      </c>
      <c r="E34" s="8">
        <f t="shared" si="2"/>
        <v>5.208333333333335E-2</v>
      </c>
      <c r="F34" s="32"/>
      <c r="G34" s="16"/>
      <c r="H34" s="6">
        <f t="shared" si="3"/>
        <v>4.8611111111111126E-2</v>
      </c>
      <c r="I34" s="7" t="s">
        <v>1</v>
      </c>
      <c r="J34" s="8">
        <f t="shared" si="4"/>
        <v>5.208333333333335E-2</v>
      </c>
      <c r="K34" s="32"/>
      <c r="L34" s="48"/>
      <c r="M34" s="16"/>
      <c r="N34" s="6">
        <f t="shared" si="5"/>
        <v>4.8611111111111126E-2</v>
      </c>
      <c r="O34" s="7" t="s">
        <v>1</v>
      </c>
      <c r="P34" s="8">
        <f t="shared" si="6"/>
        <v>5.208333333333335E-2</v>
      </c>
      <c r="Q34" s="25">
        <f t="shared" si="0"/>
        <v>0</v>
      </c>
      <c r="R34" s="48"/>
      <c r="S34" s="48"/>
    </row>
    <row r="35" spans="2:19" ht="27.6" customHeight="1" x14ac:dyDescent="0.4">
      <c r="B35" s="51"/>
      <c r="C35" s="6">
        <f t="shared" si="1"/>
        <v>5.208333333333335E-2</v>
      </c>
      <c r="D35" s="7" t="s">
        <v>1</v>
      </c>
      <c r="E35" s="8">
        <f t="shared" si="2"/>
        <v>5.5555555555555573E-2</v>
      </c>
      <c r="F35" s="32"/>
      <c r="G35" s="16"/>
      <c r="H35" s="6">
        <f t="shared" si="3"/>
        <v>5.208333333333335E-2</v>
      </c>
      <c r="I35" s="7" t="s">
        <v>1</v>
      </c>
      <c r="J35" s="8">
        <f t="shared" si="4"/>
        <v>5.5555555555555573E-2</v>
      </c>
      <c r="K35" s="32"/>
      <c r="L35" s="48"/>
      <c r="M35" s="16"/>
      <c r="N35" s="6">
        <f t="shared" si="5"/>
        <v>5.208333333333335E-2</v>
      </c>
      <c r="O35" s="7" t="s">
        <v>1</v>
      </c>
      <c r="P35" s="8">
        <f t="shared" si="6"/>
        <v>5.5555555555555573E-2</v>
      </c>
      <c r="Q35" s="25">
        <f t="shared" si="0"/>
        <v>0</v>
      </c>
      <c r="R35" s="48"/>
      <c r="S35" s="48"/>
    </row>
    <row r="36" spans="2:19" ht="27.6" customHeight="1" x14ac:dyDescent="0.4">
      <c r="B36" s="51"/>
      <c r="C36" s="6">
        <f t="shared" si="1"/>
        <v>5.5555555555555573E-2</v>
      </c>
      <c r="D36" s="7" t="s">
        <v>1</v>
      </c>
      <c r="E36" s="8">
        <f t="shared" si="2"/>
        <v>5.9027777777777797E-2</v>
      </c>
      <c r="F36" s="32"/>
      <c r="G36" s="16"/>
      <c r="H36" s="6">
        <f t="shared" si="3"/>
        <v>5.5555555555555573E-2</v>
      </c>
      <c r="I36" s="7" t="s">
        <v>1</v>
      </c>
      <c r="J36" s="8">
        <f t="shared" si="4"/>
        <v>5.9027777777777797E-2</v>
      </c>
      <c r="K36" s="32"/>
      <c r="L36" s="48"/>
      <c r="M36" s="16"/>
      <c r="N36" s="6">
        <f t="shared" si="5"/>
        <v>5.5555555555555573E-2</v>
      </c>
      <c r="O36" s="7" t="s">
        <v>1</v>
      </c>
      <c r="P36" s="8">
        <f t="shared" si="6"/>
        <v>5.9027777777777797E-2</v>
      </c>
      <c r="Q36" s="25">
        <f t="shared" si="0"/>
        <v>0</v>
      </c>
      <c r="R36" s="48"/>
      <c r="S36" s="48"/>
    </row>
    <row r="37" spans="2:19" ht="27.6" customHeight="1" x14ac:dyDescent="0.4">
      <c r="B37" s="51"/>
      <c r="C37" s="9">
        <f t="shared" si="1"/>
        <v>5.9027777777777797E-2</v>
      </c>
      <c r="D37" s="10" t="s">
        <v>1</v>
      </c>
      <c r="E37" s="11">
        <f t="shared" si="2"/>
        <v>6.2500000000000014E-2</v>
      </c>
      <c r="F37" s="33"/>
      <c r="G37" s="16"/>
      <c r="H37" s="9">
        <f t="shared" si="3"/>
        <v>5.9027777777777797E-2</v>
      </c>
      <c r="I37" s="10" t="s">
        <v>1</v>
      </c>
      <c r="J37" s="11">
        <f t="shared" si="4"/>
        <v>6.2500000000000014E-2</v>
      </c>
      <c r="K37" s="33"/>
      <c r="L37" s="49"/>
      <c r="M37" s="16"/>
      <c r="N37" s="9">
        <f t="shared" si="5"/>
        <v>5.9027777777777797E-2</v>
      </c>
      <c r="O37" s="10" t="s">
        <v>1</v>
      </c>
      <c r="P37" s="11">
        <f t="shared" si="6"/>
        <v>6.2500000000000014E-2</v>
      </c>
      <c r="Q37" s="26">
        <f t="shared" si="0"/>
        <v>0</v>
      </c>
      <c r="R37" s="49"/>
      <c r="S37" s="49"/>
    </row>
    <row r="38" spans="2:19" x14ac:dyDescent="0.4">
      <c r="C38" s="2"/>
      <c r="D38" s="1"/>
      <c r="E38" s="2"/>
    </row>
    <row r="39" spans="2:19" x14ac:dyDescent="0.4">
      <c r="C39" s="2"/>
      <c r="D39" s="1"/>
      <c r="E39" s="2"/>
    </row>
    <row r="40" spans="2:19" x14ac:dyDescent="0.4">
      <c r="C40" s="2"/>
      <c r="D40" s="1"/>
      <c r="E40" s="2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</sheetData>
  <mergeCells count="17">
    <mergeCell ref="R20:R31"/>
    <mergeCell ref="S20:S31"/>
    <mergeCell ref="E4:G4"/>
    <mergeCell ref="B4:D4"/>
    <mergeCell ref="B5:D5"/>
    <mergeCell ref="E5:G5"/>
    <mergeCell ref="E6:G6"/>
    <mergeCell ref="H19:J19"/>
    <mergeCell ref="N19:P19"/>
    <mergeCell ref="L20:L31"/>
    <mergeCell ref="B32:B37"/>
    <mergeCell ref="B8:D8"/>
    <mergeCell ref="B6:D6"/>
    <mergeCell ref="B7:D7"/>
    <mergeCell ref="E7:G7"/>
    <mergeCell ref="B19:E19"/>
    <mergeCell ref="B20:B31"/>
  </mergeCells>
  <phoneticPr fontId="1"/>
  <pageMargins left="0.39370078740157483" right="0.39370078740157483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U48"/>
  <sheetViews>
    <sheetView showGridLines="0" view="pageBreakPreview" zoomScale="70" zoomScaleNormal="85" zoomScaleSheetLayoutView="70" workbookViewId="0"/>
  </sheetViews>
  <sheetFormatPr defaultColWidth="9" defaultRowHeight="18.75" x14ac:dyDescent="0.4"/>
  <cols>
    <col min="1" max="1" width="2.25" style="16" customWidth="1"/>
    <col min="2" max="2" width="3.5" style="16" customWidth="1"/>
    <col min="3" max="4" width="8.75" style="16" customWidth="1"/>
    <col min="5" max="11" width="9" style="16"/>
    <col min="12" max="12" width="11.125" style="16" customWidth="1"/>
    <col min="13" max="16" width="9" style="16"/>
    <col min="17" max="17" width="10" style="16" customWidth="1"/>
    <col min="18" max="19" width="11.125" style="16" customWidth="1"/>
    <col min="20" max="20" width="6" style="16" customWidth="1"/>
    <col min="21" max="16384" width="9" style="16"/>
  </cols>
  <sheetData>
    <row r="1" spans="2:7" x14ac:dyDescent="0.4">
      <c r="B1" s="20"/>
    </row>
    <row r="2" spans="2:7" ht="24" x14ac:dyDescent="0.4">
      <c r="B2" s="45" t="s">
        <v>21</v>
      </c>
    </row>
    <row r="4" spans="2:7" x14ac:dyDescent="0.4">
      <c r="B4" s="75" t="s">
        <v>0</v>
      </c>
      <c r="C4" s="76"/>
      <c r="D4" s="77"/>
      <c r="E4" s="85" t="s">
        <v>15</v>
      </c>
      <c r="F4" s="85"/>
      <c r="G4" s="85"/>
    </row>
    <row r="5" spans="2:7" x14ac:dyDescent="0.4">
      <c r="B5" s="75" t="s">
        <v>3</v>
      </c>
      <c r="C5" s="76"/>
      <c r="D5" s="77"/>
      <c r="E5" s="85" t="s">
        <v>14</v>
      </c>
      <c r="F5" s="85"/>
      <c r="G5" s="85"/>
    </row>
    <row r="6" spans="2:7" x14ac:dyDescent="0.4">
      <c r="B6" s="55" t="s">
        <v>5</v>
      </c>
      <c r="C6" s="56"/>
      <c r="D6" s="57"/>
      <c r="E6" s="86">
        <v>10000</v>
      </c>
      <c r="F6" s="87"/>
      <c r="G6" s="88"/>
    </row>
    <row r="7" spans="2:7" x14ac:dyDescent="0.4">
      <c r="B7" s="58" t="s">
        <v>16</v>
      </c>
      <c r="C7" s="59"/>
      <c r="D7" s="60"/>
      <c r="E7" s="89">
        <v>43556</v>
      </c>
      <c r="F7" s="90"/>
      <c r="G7" s="91"/>
    </row>
    <row r="8" spans="2:7" x14ac:dyDescent="0.4">
      <c r="B8" s="52" t="s">
        <v>17</v>
      </c>
      <c r="C8" s="53"/>
      <c r="D8" s="54"/>
      <c r="E8" s="36">
        <v>0.45833333333333331</v>
      </c>
      <c r="F8" s="41" t="s">
        <v>4</v>
      </c>
      <c r="G8" s="19">
        <f>E8+TIME(1,30,0)</f>
        <v>0.52083333333333326</v>
      </c>
    </row>
    <row r="9" spans="2:7" x14ac:dyDescent="0.4">
      <c r="B9" s="24" t="s">
        <v>6</v>
      </c>
      <c r="C9" s="21"/>
      <c r="D9" s="21"/>
      <c r="E9" s="22"/>
      <c r="F9" s="22"/>
      <c r="G9" s="22"/>
    </row>
    <row r="10" spans="2:7" x14ac:dyDescent="0.4">
      <c r="B10" s="29" t="s">
        <v>25</v>
      </c>
      <c r="C10" s="21"/>
      <c r="D10" s="21"/>
      <c r="E10" s="22"/>
      <c r="F10" s="22"/>
      <c r="G10" s="22"/>
    </row>
    <row r="11" spans="2:7" x14ac:dyDescent="0.4">
      <c r="B11" s="43"/>
      <c r="C11" s="21"/>
      <c r="D11" s="21"/>
      <c r="E11" s="22"/>
      <c r="F11" s="22"/>
      <c r="G11" s="22"/>
    </row>
    <row r="12" spans="2:7" x14ac:dyDescent="0.4">
      <c r="B12" s="42"/>
      <c r="C12" s="21"/>
      <c r="D12" s="21"/>
      <c r="E12" s="22"/>
      <c r="F12" s="22"/>
      <c r="G12" s="22"/>
    </row>
    <row r="13" spans="2:7" x14ac:dyDescent="0.4">
      <c r="B13" s="42"/>
      <c r="C13" s="21"/>
      <c r="D13" s="21"/>
      <c r="E13" s="22"/>
      <c r="F13" s="22"/>
      <c r="G13" s="22"/>
    </row>
    <row r="14" spans="2:7" x14ac:dyDescent="0.4">
      <c r="B14" s="42"/>
    </row>
    <row r="15" spans="2:7" x14ac:dyDescent="0.4">
      <c r="B15" s="42"/>
    </row>
    <row r="16" spans="2:7" x14ac:dyDescent="0.4">
      <c r="B16" s="42"/>
    </row>
    <row r="17" spans="2:21" x14ac:dyDescent="0.4">
      <c r="B17" s="42"/>
    </row>
    <row r="18" spans="2:21" x14ac:dyDescent="0.4">
      <c r="B18" s="20" t="s">
        <v>7</v>
      </c>
      <c r="H18" s="16" t="s">
        <v>11</v>
      </c>
      <c r="N18" s="16" t="s">
        <v>12</v>
      </c>
    </row>
    <row r="19" spans="2:21" ht="78.75" customHeight="1" x14ac:dyDescent="0.4">
      <c r="B19" s="64" t="s">
        <v>2</v>
      </c>
      <c r="C19" s="64"/>
      <c r="D19" s="64"/>
      <c r="E19" s="64"/>
      <c r="F19" s="23" t="s">
        <v>8</v>
      </c>
      <c r="G19" s="1"/>
      <c r="H19" s="79" t="s">
        <v>2</v>
      </c>
      <c r="I19" s="80"/>
      <c r="J19" s="81"/>
      <c r="K19" s="23" t="s">
        <v>9</v>
      </c>
      <c r="L19" s="44" t="s">
        <v>18</v>
      </c>
      <c r="M19" s="1"/>
      <c r="N19" s="82" t="s">
        <v>2</v>
      </c>
      <c r="O19" s="83"/>
      <c r="P19" s="84"/>
      <c r="Q19" s="35" t="s">
        <v>24</v>
      </c>
      <c r="R19" s="35" t="s">
        <v>19</v>
      </c>
      <c r="S19" s="35" t="s">
        <v>20</v>
      </c>
    </row>
    <row r="20" spans="2:21" s="1" customFormat="1" ht="27.6" customHeight="1" x14ac:dyDescent="0.4">
      <c r="B20" s="65" t="s">
        <v>22</v>
      </c>
      <c r="C20" s="3">
        <f>E8</f>
        <v>0.45833333333333331</v>
      </c>
      <c r="D20" s="4" t="s">
        <v>1</v>
      </c>
      <c r="E20" s="5">
        <f>C20+TIME(0,5,0)</f>
        <v>0.46180555555555552</v>
      </c>
      <c r="F20" s="50">
        <v>10000</v>
      </c>
      <c r="G20" s="2"/>
      <c r="H20" s="3">
        <f>E8</f>
        <v>0.45833333333333331</v>
      </c>
      <c r="I20" s="4" t="s">
        <v>1</v>
      </c>
      <c r="J20" s="5">
        <f>H20+TIME(0,5,0)</f>
        <v>0.46180555555555552</v>
      </c>
      <c r="K20" s="50">
        <v>10000</v>
      </c>
      <c r="L20" s="71" t="s">
        <v>10</v>
      </c>
      <c r="M20" s="2"/>
      <c r="N20" s="3">
        <f>E8</f>
        <v>0.45833333333333331</v>
      </c>
      <c r="O20" s="4" t="s">
        <v>1</v>
      </c>
      <c r="P20" s="5">
        <f>N20+TIME(0,5,0)</f>
        <v>0.46180555555555552</v>
      </c>
      <c r="Q20" s="27">
        <f>K20-F20</f>
        <v>0</v>
      </c>
      <c r="R20" s="68" t="s">
        <v>10</v>
      </c>
      <c r="S20" s="71" t="s">
        <v>10</v>
      </c>
    </row>
    <row r="21" spans="2:21" s="1" customFormat="1" ht="27.6" customHeight="1" x14ac:dyDescent="0.4">
      <c r="B21" s="66"/>
      <c r="C21" s="6">
        <f>E20</f>
        <v>0.46180555555555552</v>
      </c>
      <c r="D21" s="7" t="s">
        <v>1</v>
      </c>
      <c r="E21" s="8">
        <f>C21+TIME(0,5,0)</f>
        <v>0.46527777777777773</v>
      </c>
      <c r="F21" s="37">
        <v>10000</v>
      </c>
      <c r="H21" s="6">
        <f>J20</f>
        <v>0.46180555555555552</v>
      </c>
      <c r="I21" s="7" t="s">
        <v>1</v>
      </c>
      <c r="J21" s="8">
        <f>H21+TIME(0,5,0)</f>
        <v>0.46527777777777773</v>
      </c>
      <c r="K21" s="37">
        <v>10000</v>
      </c>
      <c r="L21" s="72"/>
      <c r="N21" s="6">
        <f>P20</f>
        <v>0.46180555555555552</v>
      </c>
      <c r="O21" s="7" t="s">
        <v>1</v>
      </c>
      <c r="P21" s="8">
        <f>N21+TIME(0,5,0)</f>
        <v>0.46527777777777773</v>
      </c>
      <c r="Q21" s="25">
        <f t="shared" ref="Q21" si="0">K21-F21</f>
        <v>0</v>
      </c>
      <c r="R21" s="69"/>
      <c r="S21" s="72"/>
    </row>
    <row r="22" spans="2:21" s="1" customFormat="1" ht="27.6" customHeight="1" x14ac:dyDescent="0.4">
      <c r="B22" s="66"/>
      <c r="C22" s="6">
        <f t="shared" ref="C22:C37" si="1">E21</f>
        <v>0.46527777777777773</v>
      </c>
      <c r="D22" s="7" t="s">
        <v>1</v>
      </c>
      <c r="E22" s="8">
        <f t="shared" ref="E22:E37" si="2">C22+TIME(0,5,0)</f>
        <v>0.46874999999999994</v>
      </c>
      <c r="F22" s="37" t="s">
        <v>13</v>
      </c>
      <c r="G22" s="2"/>
      <c r="H22" s="6">
        <f t="shared" ref="H22:H37" si="3">J21</f>
        <v>0.46527777777777773</v>
      </c>
      <c r="I22" s="7" t="s">
        <v>1</v>
      </c>
      <c r="J22" s="8">
        <f t="shared" ref="J22:J37" si="4">H22+TIME(0,5,0)</f>
        <v>0.46874999999999994</v>
      </c>
      <c r="K22" s="37" t="s">
        <v>13</v>
      </c>
      <c r="L22" s="72"/>
      <c r="M22" s="2"/>
      <c r="N22" s="6">
        <f t="shared" ref="N22:N37" si="5">P21</f>
        <v>0.46527777777777773</v>
      </c>
      <c r="O22" s="7" t="s">
        <v>1</v>
      </c>
      <c r="P22" s="8">
        <f t="shared" ref="P22:P37" si="6">N22+TIME(0,5,0)</f>
        <v>0.46874999999999994</v>
      </c>
      <c r="Q22" s="46" t="s">
        <v>13</v>
      </c>
      <c r="R22" s="69"/>
      <c r="S22" s="72"/>
      <c r="U22" s="15"/>
    </row>
    <row r="23" spans="2:21" ht="27.6" customHeight="1" x14ac:dyDescent="0.4">
      <c r="B23" s="66"/>
      <c r="C23" s="6">
        <f t="shared" si="1"/>
        <v>0.46874999999999994</v>
      </c>
      <c r="D23" s="7" t="s">
        <v>1</v>
      </c>
      <c r="E23" s="8">
        <f t="shared" si="2"/>
        <v>0.47222222222222215</v>
      </c>
      <c r="F23" s="39" t="s">
        <v>13</v>
      </c>
      <c r="H23" s="6">
        <f t="shared" si="3"/>
        <v>0.46874999999999994</v>
      </c>
      <c r="I23" s="7" t="s">
        <v>1</v>
      </c>
      <c r="J23" s="8">
        <f t="shared" si="4"/>
        <v>0.47222222222222215</v>
      </c>
      <c r="K23" s="39" t="s">
        <v>13</v>
      </c>
      <c r="L23" s="72"/>
      <c r="N23" s="6">
        <f t="shared" si="5"/>
        <v>0.46874999999999994</v>
      </c>
      <c r="O23" s="7" t="s">
        <v>1</v>
      </c>
      <c r="P23" s="8">
        <f t="shared" si="6"/>
        <v>0.47222222222222215</v>
      </c>
      <c r="Q23" s="46" t="s">
        <v>13</v>
      </c>
      <c r="R23" s="69"/>
      <c r="S23" s="72"/>
    </row>
    <row r="24" spans="2:21" ht="27.6" customHeight="1" x14ac:dyDescent="0.4">
      <c r="B24" s="66"/>
      <c r="C24" s="6">
        <f t="shared" si="1"/>
        <v>0.47222222222222215</v>
      </c>
      <c r="D24" s="7" t="s">
        <v>1</v>
      </c>
      <c r="E24" s="8">
        <f t="shared" si="2"/>
        <v>0.47569444444444436</v>
      </c>
      <c r="F24" s="39" t="s">
        <v>13</v>
      </c>
      <c r="H24" s="6">
        <f t="shared" si="3"/>
        <v>0.47222222222222215</v>
      </c>
      <c r="I24" s="7" t="s">
        <v>1</v>
      </c>
      <c r="J24" s="8">
        <f t="shared" si="4"/>
        <v>0.47569444444444436</v>
      </c>
      <c r="K24" s="39" t="s">
        <v>13</v>
      </c>
      <c r="L24" s="72"/>
      <c r="N24" s="6">
        <f t="shared" si="5"/>
        <v>0.47222222222222215</v>
      </c>
      <c r="O24" s="7" t="s">
        <v>1</v>
      </c>
      <c r="P24" s="8">
        <f t="shared" si="6"/>
        <v>0.47569444444444436</v>
      </c>
      <c r="Q24" s="46" t="s">
        <v>13</v>
      </c>
      <c r="R24" s="69"/>
      <c r="S24" s="72"/>
    </row>
    <row r="25" spans="2:21" ht="27.6" customHeight="1" x14ac:dyDescent="0.4">
      <c r="B25" s="66"/>
      <c r="C25" s="6">
        <f t="shared" si="1"/>
        <v>0.47569444444444436</v>
      </c>
      <c r="D25" s="7" t="s">
        <v>1</v>
      </c>
      <c r="E25" s="8">
        <f t="shared" si="2"/>
        <v>0.47916666666666657</v>
      </c>
      <c r="F25" s="32"/>
      <c r="H25" s="6">
        <f t="shared" si="3"/>
        <v>0.47569444444444436</v>
      </c>
      <c r="I25" s="7" t="s">
        <v>1</v>
      </c>
      <c r="J25" s="8">
        <f t="shared" si="4"/>
        <v>0.47916666666666657</v>
      </c>
      <c r="K25" s="32"/>
      <c r="L25" s="72"/>
      <c r="N25" s="6">
        <f t="shared" si="5"/>
        <v>0.47569444444444436</v>
      </c>
      <c r="O25" s="7" t="s">
        <v>1</v>
      </c>
      <c r="P25" s="8">
        <f t="shared" si="6"/>
        <v>0.47916666666666657</v>
      </c>
      <c r="Q25" s="25"/>
      <c r="R25" s="69"/>
      <c r="S25" s="72"/>
    </row>
    <row r="26" spans="2:21" ht="27.6" customHeight="1" x14ac:dyDescent="0.4">
      <c r="B26" s="66"/>
      <c r="C26" s="6">
        <f t="shared" si="1"/>
        <v>0.47916666666666657</v>
      </c>
      <c r="D26" s="7" t="s">
        <v>1</v>
      </c>
      <c r="E26" s="8">
        <f t="shared" si="2"/>
        <v>0.48263888888888878</v>
      </c>
      <c r="F26" s="32"/>
      <c r="H26" s="6">
        <f t="shared" si="3"/>
        <v>0.47916666666666657</v>
      </c>
      <c r="I26" s="7" t="s">
        <v>1</v>
      </c>
      <c r="J26" s="8">
        <f t="shared" si="4"/>
        <v>0.48263888888888878</v>
      </c>
      <c r="K26" s="32"/>
      <c r="L26" s="72"/>
      <c r="N26" s="6">
        <f t="shared" si="5"/>
        <v>0.47916666666666657</v>
      </c>
      <c r="O26" s="7" t="s">
        <v>1</v>
      </c>
      <c r="P26" s="8">
        <f t="shared" si="6"/>
        <v>0.48263888888888878</v>
      </c>
      <c r="Q26" s="25"/>
      <c r="R26" s="69"/>
      <c r="S26" s="72"/>
    </row>
    <row r="27" spans="2:21" ht="27.6" customHeight="1" x14ac:dyDescent="0.4">
      <c r="B27" s="66"/>
      <c r="C27" s="6">
        <f t="shared" si="1"/>
        <v>0.48263888888888878</v>
      </c>
      <c r="D27" s="7" t="s">
        <v>1</v>
      </c>
      <c r="E27" s="8">
        <f t="shared" si="2"/>
        <v>0.48611111111111099</v>
      </c>
      <c r="F27" s="32"/>
      <c r="H27" s="6">
        <f t="shared" si="3"/>
        <v>0.48263888888888878</v>
      </c>
      <c r="I27" s="7" t="s">
        <v>1</v>
      </c>
      <c r="J27" s="8">
        <f t="shared" si="4"/>
        <v>0.48611111111111099</v>
      </c>
      <c r="K27" s="32"/>
      <c r="L27" s="72"/>
      <c r="N27" s="6">
        <f t="shared" si="5"/>
        <v>0.48263888888888878</v>
      </c>
      <c r="O27" s="7" t="s">
        <v>1</v>
      </c>
      <c r="P27" s="8">
        <f t="shared" si="6"/>
        <v>0.48611111111111099</v>
      </c>
      <c r="Q27" s="25"/>
      <c r="R27" s="69"/>
      <c r="S27" s="72"/>
    </row>
    <row r="28" spans="2:21" ht="27.6" customHeight="1" x14ac:dyDescent="0.4">
      <c r="B28" s="66"/>
      <c r="C28" s="6">
        <f t="shared" si="1"/>
        <v>0.48611111111111099</v>
      </c>
      <c r="D28" s="7" t="s">
        <v>1</v>
      </c>
      <c r="E28" s="8">
        <f t="shared" si="2"/>
        <v>0.4895833333333332</v>
      </c>
      <c r="F28" s="32"/>
      <c r="H28" s="6">
        <f t="shared" si="3"/>
        <v>0.48611111111111099</v>
      </c>
      <c r="I28" s="7" t="s">
        <v>1</v>
      </c>
      <c r="J28" s="8">
        <f t="shared" si="4"/>
        <v>0.4895833333333332</v>
      </c>
      <c r="K28" s="32"/>
      <c r="L28" s="72"/>
      <c r="N28" s="6">
        <f t="shared" si="5"/>
        <v>0.48611111111111099</v>
      </c>
      <c r="O28" s="7" t="s">
        <v>1</v>
      </c>
      <c r="P28" s="8">
        <f t="shared" si="6"/>
        <v>0.4895833333333332</v>
      </c>
      <c r="Q28" s="25"/>
      <c r="R28" s="69"/>
      <c r="S28" s="72"/>
    </row>
    <row r="29" spans="2:21" ht="27.6" customHeight="1" x14ac:dyDescent="0.4">
      <c r="B29" s="66"/>
      <c r="C29" s="6">
        <f t="shared" si="1"/>
        <v>0.4895833333333332</v>
      </c>
      <c r="D29" s="7" t="s">
        <v>1</v>
      </c>
      <c r="E29" s="8">
        <f t="shared" si="2"/>
        <v>0.49305555555555541</v>
      </c>
      <c r="F29" s="32"/>
      <c r="H29" s="6">
        <f t="shared" si="3"/>
        <v>0.4895833333333332</v>
      </c>
      <c r="I29" s="7" t="s">
        <v>1</v>
      </c>
      <c r="J29" s="8">
        <f t="shared" si="4"/>
        <v>0.49305555555555541</v>
      </c>
      <c r="K29" s="32"/>
      <c r="L29" s="72"/>
      <c r="N29" s="6">
        <f t="shared" si="5"/>
        <v>0.4895833333333332</v>
      </c>
      <c r="O29" s="7" t="s">
        <v>1</v>
      </c>
      <c r="P29" s="8">
        <f t="shared" si="6"/>
        <v>0.49305555555555541</v>
      </c>
      <c r="Q29" s="25"/>
      <c r="R29" s="69"/>
      <c r="S29" s="72"/>
    </row>
    <row r="30" spans="2:21" ht="27.6" customHeight="1" x14ac:dyDescent="0.4">
      <c r="B30" s="66"/>
      <c r="C30" s="6">
        <f t="shared" si="1"/>
        <v>0.49305555555555541</v>
      </c>
      <c r="D30" s="7" t="s">
        <v>1</v>
      </c>
      <c r="E30" s="8">
        <f t="shared" si="2"/>
        <v>0.49652777777777762</v>
      </c>
      <c r="F30" s="32"/>
      <c r="H30" s="6">
        <f t="shared" si="3"/>
        <v>0.49305555555555541</v>
      </c>
      <c r="I30" s="7" t="s">
        <v>1</v>
      </c>
      <c r="J30" s="8">
        <f t="shared" si="4"/>
        <v>0.49652777777777762</v>
      </c>
      <c r="K30" s="32"/>
      <c r="L30" s="72"/>
      <c r="N30" s="6">
        <f t="shared" si="5"/>
        <v>0.49305555555555541</v>
      </c>
      <c r="O30" s="7" t="s">
        <v>1</v>
      </c>
      <c r="P30" s="8">
        <f t="shared" si="6"/>
        <v>0.49652777777777762</v>
      </c>
      <c r="Q30" s="25"/>
      <c r="R30" s="69"/>
      <c r="S30" s="72"/>
    </row>
    <row r="31" spans="2:21" ht="27.6" customHeight="1" x14ac:dyDescent="0.4">
      <c r="B31" s="67"/>
      <c r="C31" s="9">
        <f t="shared" si="1"/>
        <v>0.49652777777777762</v>
      </c>
      <c r="D31" s="10" t="s">
        <v>1</v>
      </c>
      <c r="E31" s="11">
        <f t="shared" si="2"/>
        <v>0.49999999999999983</v>
      </c>
      <c r="F31" s="33"/>
      <c r="H31" s="9">
        <f t="shared" si="3"/>
        <v>0.49652777777777762</v>
      </c>
      <c r="I31" s="10" t="s">
        <v>1</v>
      </c>
      <c r="J31" s="11">
        <f t="shared" si="4"/>
        <v>0.49999999999999983</v>
      </c>
      <c r="K31" s="33"/>
      <c r="L31" s="73"/>
      <c r="N31" s="9">
        <f t="shared" si="5"/>
        <v>0.49652777777777762</v>
      </c>
      <c r="O31" s="10" t="s">
        <v>1</v>
      </c>
      <c r="P31" s="11">
        <f t="shared" si="6"/>
        <v>0.49999999999999983</v>
      </c>
      <c r="Q31" s="28"/>
      <c r="R31" s="70"/>
      <c r="S31" s="73"/>
    </row>
    <row r="32" spans="2:21" ht="27.6" customHeight="1" x14ac:dyDescent="0.4">
      <c r="B32" s="51" t="s">
        <v>23</v>
      </c>
      <c r="C32" s="12">
        <f t="shared" si="1"/>
        <v>0.49999999999999983</v>
      </c>
      <c r="D32" s="13" t="s">
        <v>1</v>
      </c>
      <c r="E32" s="14">
        <f t="shared" si="2"/>
        <v>0.5034722222222221</v>
      </c>
      <c r="F32" s="37">
        <v>10000</v>
      </c>
      <c r="H32" s="12">
        <f t="shared" si="3"/>
        <v>0.49999999999999983</v>
      </c>
      <c r="I32" s="13" t="s">
        <v>1</v>
      </c>
      <c r="J32" s="14">
        <f t="shared" si="4"/>
        <v>0.5034722222222221</v>
      </c>
      <c r="K32" s="37">
        <v>20000</v>
      </c>
      <c r="L32" s="47"/>
      <c r="N32" s="12">
        <f t="shared" si="5"/>
        <v>0.49999999999999983</v>
      </c>
      <c r="O32" s="13" t="s">
        <v>1</v>
      </c>
      <c r="P32" s="14">
        <f t="shared" si="6"/>
        <v>0.5034722222222221</v>
      </c>
      <c r="Q32" s="25">
        <f>K32-F32</f>
        <v>10000</v>
      </c>
      <c r="R32" s="47"/>
      <c r="S32" s="47"/>
    </row>
    <row r="33" spans="2:19" ht="27.6" customHeight="1" x14ac:dyDescent="0.4">
      <c r="B33" s="51"/>
      <c r="C33" s="6">
        <f t="shared" si="1"/>
        <v>0.5034722222222221</v>
      </c>
      <c r="D33" s="7" t="s">
        <v>1</v>
      </c>
      <c r="E33" s="8">
        <f t="shared" si="2"/>
        <v>0.50694444444444431</v>
      </c>
      <c r="F33" s="37">
        <v>10000</v>
      </c>
      <c r="H33" s="6">
        <f t="shared" si="3"/>
        <v>0.5034722222222221</v>
      </c>
      <c r="I33" s="7" t="s">
        <v>1</v>
      </c>
      <c r="J33" s="8">
        <f t="shared" si="4"/>
        <v>0.50694444444444431</v>
      </c>
      <c r="K33" s="37">
        <v>20500</v>
      </c>
      <c r="L33" s="48"/>
      <c r="N33" s="6">
        <f t="shared" si="5"/>
        <v>0.5034722222222221</v>
      </c>
      <c r="O33" s="7" t="s">
        <v>1</v>
      </c>
      <c r="P33" s="8">
        <f t="shared" si="6"/>
        <v>0.50694444444444431</v>
      </c>
      <c r="Q33" s="25">
        <f t="shared" ref="Q33" si="7">K33-F33</f>
        <v>10500</v>
      </c>
      <c r="R33" s="48"/>
      <c r="S33" s="48"/>
    </row>
    <row r="34" spans="2:19" ht="27.6" customHeight="1" x14ac:dyDescent="0.4">
      <c r="B34" s="51"/>
      <c r="C34" s="6">
        <f t="shared" si="1"/>
        <v>0.50694444444444431</v>
      </c>
      <c r="D34" s="7" t="s">
        <v>1</v>
      </c>
      <c r="E34" s="8">
        <f t="shared" si="2"/>
        <v>0.51041666666666652</v>
      </c>
      <c r="F34" s="37" t="s">
        <v>13</v>
      </c>
      <c r="H34" s="6">
        <f t="shared" si="3"/>
        <v>0.50694444444444431</v>
      </c>
      <c r="I34" s="7" t="s">
        <v>1</v>
      </c>
      <c r="J34" s="8">
        <f t="shared" si="4"/>
        <v>0.51041666666666652</v>
      </c>
      <c r="K34" s="38" t="s">
        <v>13</v>
      </c>
      <c r="L34" s="48"/>
      <c r="N34" s="6">
        <f t="shared" si="5"/>
        <v>0.50694444444444431</v>
      </c>
      <c r="O34" s="7" t="s">
        <v>1</v>
      </c>
      <c r="P34" s="8">
        <f t="shared" si="6"/>
        <v>0.51041666666666652</v>
      </c>
      <c r="Q34" s="46" t="s">
        <v>13</v>
      </c>
      <c r="R34" s="48"/>
      <c r="S34" s="48"/>
    </row>
    <row r="35" spans="2:19" ht="27.6" customHeight="1" x14ac:dyDescent="0.4">
      <c r="B35" s="51"/>
      <c r="C35" s="6">
        <f t="shared" si="1"/>
        <v>0.51041666666666652</v>
      </c>
      <c r="D35" s="7" t="s">
        <v>1</v>
      </c>
      <c r="E35" s="8">
        <f t="shared" si="2"/>
        <v>0.51388888888888873</v>
      </c>
      <c r="F35" s="39" t="s">
        <v>13</v>
      </c>
      <c r="H35" s="6">
        <f t="shared" si="3"/>
        <v>0.51041666666666652</v>
      </c>
      <c r="I35" s="7" t="s">
        <v>1</v>
      </c>
      <c r="J35" s="8">
        <f t="shared" si="4"/>
        <v>0.51388888888888873</v>
      </c>
      <c r="K35" s="40" t="s">
        <v>13</v>
      </c>
      <c r="L35" s="48"/>
      <c r="N35" s="6">
        <f t="shared" si="5"/>
        <v>0.51041666666666652</v>
      </c>
      <c r="O35" s="7" t="s">
        <v>1</v>
      </c>
      <c r="P35" s="8">
        <f t="shared" si="6"/>
        <v>0.51388888888888873</v>
      </c>
      <c r="Q35" s="46" t="s">
        <v>13</v>
      </c>
      <c r="R35" s="48"/>
      <c r="S35" s="48"/>
    </row>
    <row r="36" spans="2:19" ht="27.6" customHeight="1" x14ac:dyDescent="0.4">
      <c r="B36" s="51"/>
      <c r="C36" s="6">
        <f t="shared" si="1"/>
        <v>0.51388888888888873</v>
      </c>
      <c r="D36" s="7" t="s">
        <v>1</v>
      </c>
      <c r="E36" s="8">
        <f t="shared" si="2"/>
        <v>0.51736111111111094</v>
      </c>
      <c r="F36" s="39" t="s">
        <v>13</v>
      </c>
      <c r="H36" s="6">
        <f t="shared" si="3"/>
        <v>0.51388888888888873</v>
      </c>
      <c r="I36" s="7" t="s">
        <v>1</v>
      </c>
      <c r="J36" s="8">
        <f t="shared" si="4"/>
        <v>0.51736111111111094</v>
      </c>
      <c r="K36" s="40" t="s">
        <v>13</v>
      </c>
      <c r="L36" s="48"/>
      <c r="N36" s="6">
        <f t="shared" si="5"/>
        <v>0.51388888888888873</v>
      </c>
      <c r="O36" s="7" t="s">
        <v>1</v>
      </c>
      <c r="P36" s="8">
        <f t="shared" si="6"/>
        <v>0.51736111111111094</v>
      </c>
      <c r="Q36" s="46" t="s">
        <v>13</v>
      </c>
      <c r="R36" s="48"/>
      <c r="S36" s="48"/>
    </row>
    <row r="37" spans="2:19" ht="27.6" customHeight="1" x14ac:dyDescent="0.4">
      <c r="B37" s="51"/>
      <c r="C37" s="9">
        <f t="shared" si="1"/>
        <v>0.51736111111111094</v>
      </c>
      <c r="D37" s="10" t="s">
        <v>1</v>
      </c>
      <c r="E37" s="11">
        <f t="shared" si="2"/>
        <v>0.52083333333333315</v>
      </c>
      <c r="F37" s="33"/>
      <c r="H37" s="9">
        <f t="shared" si="3"/>
        <v>0.51736111111111094</v>
      </c>
      <c r="I37" s="10" t="s">
        <v>1</v>
      </c>
      <c r="J37" s="11">
        <f t="shared" si="4"/>
        <v>0.52083333333333315</v>
      </c>
      <c r="K37" s="33"/>
      <c r="L37" s="49"/>
      <c r="N37" s="9">
        <f t="shared" si="5"/>
        <v>0.51736111111111094</v>
      </c>
      <c r="O37" s="10" t="s">
        <v>1</v>
      </c>
      <c r="P37" s="11">
        <f t="shared" si="6"/>
        <v>0.52083333333333315</v>
      </c>
      <c r="Q37" s="28"/>
      <c r="R37" s="49"/>
      <c r="S37" s="49"/>
    </row>
    <row r="38" spans="2:19" x14ac:dyDescent="0.4">
      <c r="C38" s="2"/>
      <c r="D38" s="1"/>
      <c r="E38" s="2"/>
    </row>
    <row r="39" spans="2:19" x14ac:dyDescent="0.4">
      <c r="C39" s="2"/>
      <c r="D39" s="1"/>
      <c r="E39" s="2"/>
    </row>
    <row r="40" spans="2:19" x14ac:dyDescent="0.4">
      <c r="C40" s="2"/>
      <c r="D40" s="1"/>
      <c r="E40" s="2"/>
    </row>
    <row r="41" spans="2:19" x14ac:dyDescent="0.4">
      <c r="C41" s="2"/>
      <c r="D41" s="1"/>
      <c r="E41" s="2"/>
    </row>
    <row r="42" spans="2:19" x14ac:dyDescent="0.4">
      <c r="C42" s="2"/>
      <c r="D42" s="1"/>
      <c r="E42" s="2"/>
    </row>
    <row r="43" spans="2:19" x14ac:dyDescent="0.4">
      <c r="C43" s="2"/>
      <c r="D43" s="1"/>
      <c r="E43" s="2"/>
    </row>
    <row r="44" spans="2:19" x14ac:dyDescent="0.4">
      <c r="C44" s="2"/>
      <c r="D44" s="1"/>
      <c r="E44" s="2"/>
    </row>
    <row r="45" spans="2:19" x14ac:dyDescent="0.4">
      <c r="C45" s="2"/>
      <c r="D45" s="1"/>
      <c r="E45" s="2"/>
    </row>
    <row r="46" spans="2:19" x14ac:dyDescent="0.4">
      <c r="C46" s="2"/>
      <c r="D46" s="1"/>
      <c r="E46" s="2"/>
    </row>
    <row r="47" spans="2:19" x14ac:dyDescent="0.4">
      <c r="C47" s="2"/>
      <c r="D47" s="1"/>
      <c r="E47" s="2"/>
    </row>
    <row r="48" spans="2:19" x14ac:dyDescent="0.4">
      <c r="C48" s="2"/>
      <c r="D48" s="1"/>
      <c r="E48" s="2"/>
    </row>
  </sheetData>
  <mergeCells count="17">
    <mergeCell ref="B20:B31"/>
    <mergeCell ref="L20:L31"/>
    <mergeCell ref="R20:R31"/>
    <mergeCell ref="S20:S31"/>
    <mergeCell ref="B32:B37"/>
    <mergeCell ref="N19:P19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B19:E19"/>
    <mergeCell ref="H19:J19"/>
  </mergeCells>
  <phoneticPr fontId="1"/>
  <pageMargins left="0.39370078740157483" right="0.39370078740157483" top="0.74803149606299213" bottom="0.74803149606299213" header="0.31496062992125984" footer="0.31496062992125984"/>
  <pageSetup paperSize="9" scale="51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単独発電機単位</vt:lpstr>
      <vt:lpstr>単独発電機単位 _記載例</vt:lpstr>
      <vt:lpstr>単独発電機単位!Print_Area</vt:lpstr>
      <vt:lpstr>'単独発電機単位 _記載例'!Print_Area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2021-01-22T08:33:42Z</dcterms:created>
  <dcterms:modified xsi:type="dcterms:W3CDTF">2025-02-13T06:35:52Z</dcterms:modified>
</cp:coreProperties>
</file>