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A5AC5500-B2E0-4CAE-9348-E0AB127B5FCB}" xr6:coauthVersionLast="47" xr6:coauthVersionMax="47" xr10:uidLastSave="{00000000-0000-0000-0000-000000000000}"/>
  <bookViews>
    <workbookView xWindow="-28920" yWindow="-120" windowWidth="29040" windowHeight="16440" tabRatio="904" xr2:uid="{00000000-000D-0000-FFFF-FFFF00000000}"/>
  </bookViews>
  <sheets>
    <sheet name="【必須】発電機リスト・パターン単位" sheetId="10" r:id="rId1"/>
    <sheet name="【必須】発電機リスト・パターン単位 (記載例）" sheetId="11" r:id="rId2"/>
    <sheet name="【任意】発電リソース単位 (発電機Ａ)" sheetId="13" r:id="rId3"/>
    <sheet name="【任意】発電リソース単位 (記載例） (発電機Ａ)" sheetId="14" r:id="rId4"/>
    <sheet name="【任意】発電リソース単位 (発電機Ｂ)" sheetId="17" r:id="rId5"/>
    <sheet name="【任意】発電リソース単位 (記載例） (発電機Ｂ)" sheetId="18" r:id="rId6"/>
    <sheet name="2025.4.1以降⇒" sheetId="19" r:id="rId7"/>
    <sheet name="（追加）【必須】発電機リスト・パターン単位" sheetId="20" r:id="rId8"/>
    <sheet name="（追加）【必須】発電機リスト・パターン単位 (記載例）" sheetId="21" r:id="rId9"/>
    <sheet name="（追加）【任意】発電リソース単位 (発電機Ａ)" sheetId="22" r:id="rId10"/>
    <sheet name="（追加）【任意】発電リソース単位  (発電機Ａ)(記載例）" sheetId="23" r:id="rId11"/>
    <sheet name="（追加）【任意】発電リソース単位 (発電機Ｂ)" sheetId="24" r:id="rId12"/>
    <sheet name="（追加）【任意】発電リソース単位 (発電機Ｂ) (記載例）" sheetId="25" r:id="rId13"/>
  </sheets>
  <definedNames>
    <definedName name="_xlnm.Print_Area" localSheetId="10">'（追加）【任意】発電リソース単位  (発電機Ａ)(記載例）'!$A$1:$S$41</definedName>
    <definedName name="_xlnm.Print_Area" localSheetId="9">'（追加）【任意】発電リソース単位 (発電機Ａ)'!$A$1:$S$41</definedName>
    <definedName name="_xlnm.Print_Area" localSheetId="11">'（追加）【任意】発電リソース単位 (発電機Ｂ)'!$A$1:$S$41</definedName>
    <definedName name="_xlnm.Print_Area" localSheetId="12">'（追加）【任意】発電リソース単位 (発電機Ｂ) (記載例）'!$A$1:$S$41</definedName>
    <definedName name="_xlnm.Print_Area" localSheetId="7">'（追加）【必須】発電機リスト・パターン単位'!$A$1:$S$41</definedName>
    <definedName name="_xlnm.Print_Area" localSheetId="8">'（追加）【必須】発電機リスト・パターン単位 (記載例）'!$A$1:$S$41</definedName>
    <definedName name="_xlnm.Print_Area" localSheetId="3">'【任意】発電リソース単位 (記載例） (発電機Ａ)'!$A$1:$S$71</definedName>
    <definedName name="_xlnm.Print_Area" localSheetId="5">'【任意】発電リソース単位 (記載例） (発電機Ｂ)'!$A$1:$S$71</definedName>
    <definedName name="_xlnm.Print_Area" localSheetId="2">'【任意】発電リソース単位 (発電機Ａ)'!$A$1:$S$71</definedName>
    <definedName name="_xlnm.Print_Area" localSheetId="4">'【任意】発電リソース単位 (発電機Ｂ)'!$A$1:$S$71</definedName>
    <definedName name="_xlnm.Print_Area" localSheetId="0">【必須】発電機リスト・パターン単位!$A$1:$S$70</definedName>
    <definedName name="_xlnm.Print_Area" localSheetId="1">'【必須】発電機リスト・パターン単位 (記載例）'!$A$1:$S$70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25" l="1"/>
  <c r="G9" i="24"/>
  <c r="G9" i="23"/>
  <c r="G9" i="22"/>
  <c r="G10" i="21"/>
  <c r="G10" i="20"/>
  <c r="S40" i="25"/>
  <c r="S39" i="25"/>
  <c r="S38" i="25"/>
  <c r="S37" i="25"/>
  <c r="S36" i="25"/>
  <c r="Q36" i="25"/>
  <c r="S35" i="25"/>
  <c r="Q35" i="25"/>
  <c r="Q24" i="25"/>
  <c r="Q23" i="25"/>
  <c r="C23" i="25"/>
  <c r="H23" i="25" s="1"/>
  <c r="J23" i="25" s="1"/>
  <c r="H24" i="25" s="1"/>
  <c r="J24" i="25" s="1"/>
  <c r="H25" i="25" s="1"/>
  <c r="J25" i="25" s="1"/>
  <c r="H26" i="25" s="1"/>
  <c r="J26" i="25" s="1"/>
  <c r="H27" i="25" s="1"/>
  <c r="J27" i="25" s="1"/>
  <c r="H28" i="25" s="1"/>
  <c r="J28" i="25" s="1"/>
  <c r="H29" i="25" s="1"/>
  <c r="J29" i="25" s="1"/>
  <c r="H30" i="25" s="1"/>
  <c r="J30" i="25" s="1"/>
  <c r="H31" i="25" s="1"/>
  <c r="J31" i="25" s="1"/>
  <c r="H32" i="25" s="1"/>
  <c r="J32" i="25" s="1"/>
  <c r="H33" i="25" s="1"/>
  <c r="J33" i="25" s="1"/>
  <c r="H34" i="25" s="1"/>
  <c r="J34" i="25" s="1"/>
  <c r="H35" i="25" s="1"/>
  <c r="J35" i="25" s="1"/>
  <c r="H36" i="25" s="1"/>
  <c r="J36" i="25" s="1"/>
  <c r="H37" i="25" s="1"/>
  <c r="J37" i="25" s="1"/>
  <c r="H38" i="25" s="1"/>
  <c r="J38" i="25" s="1"/>
  <c r="H39" i="25" s="1"/>
  <c r="J39" i="25" s="1"/>
  <c r="H40" i="25" s="1"/>
  <c r="J40" i="25" s="1"/>
  <c r="S40" i="24"/>
  <c r="Q40" i="24"/>
  <c r="S39" i="24"/>
  <c r="Q39" i="24"/>
  <c r="S38" i="24"/>
  <c r="Q38" i="24"/>
  <c r="S37" i="24"/>
  <c r="Q37" i="24"/>
  <c r="S36" i="24"/>
  <c r="Q36" i="24"/>
  <c r="S35" i="24"/>
  <c r="Q35" i="24"/>
  <c r="Q34" i="24"/>
  <c r="Q33" i="24"/>
  <c r="Q32" i="24"/>
  <c r="Q31" i="24"/>
  <c r="Q30" i="24"/>
  <c r="Q29" i="24"/>
  <c r="Q28" i="24"/>
  <c r="Q27" i="24"/>
  <c r="Q26" i="24"/>
  <c r="Q25" i="24"/>
  <c r="Q24" i="24"/>
  <c r="Q23" i="24"/>
  <c r="C23" i="24"/>
  <c r="H23" i="24" s="1"/>
  <c r="N23" i="24" s="1"/>
  <c r="P23" i="24" s="1"/>
  <c r="N24" i="24" s="1"/>
  <c r="P24" i="24" s="1"/>
  <c r="N25" i="24" s="1"/>
  <c r="P25" i="24" s="1"/>
  <c r="N26" i="24" s="1"/>
  <c r="P26" i="24" s="1"/>
  <c r="N27" i="24" s="1"/>
  <c r="P27" i="24" s="1"/>
  <c r="N28" i="24" s="1"/>
  <c r="P28" i="24" s="1"/>
  <c r="N29" i="24" s="1"/>
  <c r="P29" i="24" s="1"/>
  <c r="N30" i="24" s="1"/>
  <c r="P30" i="24" s="1"/>
  <c r="N31" i="24" s="1"/>
  <c r="P31" i="24" s="1"/>
  <c r="N32" i="24" s="1"/>
  <c r="P32" i="24" s="1"/>
  <c r="N33" i="24" s="1"/>
  <c r="P33" i="24" s="1"/>
  <c r="N34" i="24" s="1"/>
  <c r="P34" i="24" s="1"/>
  <c r="N35" i="24" s="1"/>
  <c r="P35" i="24" s="1"/>
  <c r="N36" i="24" s="1"/>
  <c r="P36" i="24" s="1"/>
  <c r="N37" i="24" s="1"/>
  <c r="P37" i="24" s="1"/>
  <c r="N38" i="24" s="1"/>
  <c r="P38" i="24" s="1"/>
  <c r="N39" i="24" s="1"/>
  <c r="P39" i="24" s="1"/>
  <c r="N40" i="24" s="1"/>
  <c r="P40" i="24" s="1"/>
  <c r="S40" i="23"/>
  <c r="S39" i="23"/>
  <c r="S38" i="23"/>
  <c r="S37" i="23"/>
  <c r="S36" i="23"/>
  <c r="Q36" i="23"/>
  <c r="S35" i="23"/>
  <c r="Q35" i="23"/>
  <c r="Q24" i="23"/>
  <c r="Q23" i="23"/>
  <c r="C23" i="23"/>
  <c r="S40" i="22"/>
  <c r="Q40" i="22"/>
  <c r="S39" i="22"/>
  <c r="Q39" i="22"/>
  <c r="S38" i="22"/>
  <c r="Q38" i="22"/>
  <c r="S37" i="22"/>
  <c r="Q37" i="22"/>
  <c r="S36" i="22"/>
  <c r="Q36" i="22"/>
  <c r="S35" i="22"/>
  <c r="Q35" i="22"/>
  <c r="Q34" i="22"/>
  <c r="Q33" i="22"/>
  <c r="Q32" i="22"/>
  <c r="Q31" i="22"/>
  <c r="Q30" i="22"/>
  <c r="Q29" i="22"/>
  <c r="Q28" i="22"/>
  <c r="Q27" i="22"/>
  <c r="Q26" i="22"/>
  <c r="Q25" i="22"/>
  <c r="Q24" i="22"/>
  <c r="Q23" i="22"/>
  <c r="C23" i="22"/>
  <c r="E23" i="22" s="1"/>
  <c r="C24" i="22" s="1"/>
  <c r="E24" i="22" s="1"/>
  <c r="C25" i="22" s="1"/>
  <c r="E25" i="22" s="1"/>
  <c r="C26" i="22" s="1"/>
  <c r="E26" i="22" s="1"/>
  <c r="C27" i="22" s="1"/>
  <c r="E27" i="22" s="1"/>
  <c r="C28" i="22" s="1"/>
  <c r="E28" i="22" s="1"/>
  <c r="C29" i="22" s="1"/>
  <c r="E29" i="22" s="1"/>
  <c r="C30" i="22" s="1"/>
  <c r="E30" i="22" s="1"/>
  <c r="C31" i="22" s="1"/>
  <c r="E31" i="22" s="1"/>
  <c r="C32" i="22" s="1"/>
  <c r="E32" i="22" s="1"/>
  <c r="C33" i="22" s="1"/>
  <c r="E33" i="22" s="1"/>
  <c r="C34" i="22" s="1"/>
  <c r="E34" i="22" s="1"/>
  <c r="C35" i="22" s="1"/>
  <c r="E35" i="22" s="1"/>
  <c r="C36" i="22" s="1"/>
  <c r="E36" i="22" s="1"/>
  <c r="C37" i="22" s="1"/>
  <c r="E37" i="22" s="1"/>
  <c r="C38" i="22" s="1"/>
  <c r="E38" i="22" s="1"/>
  <c r="C39" i="22" s="1"/>
  <c r="E39" i="22" s="1"/>
  <c r="C40" i="22" s="1"/>
  <c r="E40" i="22" s="1"/>
  <c r="Q36" i="21"/>
  <c r="Q35" i="21"/>
  <c r="Q24" i="21"/>
  <c r="Q23" i="21"/>
  <c r="C23" i="21"/>
  <c r="Q40" i="20"/>
  <c r="Q39" i="20"/>
  <c r="Q38" i="20"/>
  <c r="Q37" i="20"/>
  <c r="Q36" i="20"/>
  <c r="Q35" i="20"/>
  <c r="Q34" i="20"/>
  <c r="Q33" i="20"/>
  <c r="Q32" i="20"/>
  <c r="Q31" i="20"/>
  <c r="Q30" i="20"/>
  <c r="Q29" i="20"/>
  <c r="Q28" i="20"/>
  <c r="Q27" i="20"/>
  <c r="Q26" i="20"/>
  <c r="Q25" i="20"/>
  <c r="Q24" i="20"/>
  <c r="Q23" i="20"/>
  <c r="C23" i="20"/>
  <c r="E23" i="20" s="1"/>
  <c r="C24" i="20" s="1"/>
  <c r="E24" i="20" s="1"/>
  <c r="C25" i="20" s="1"/>
  <c r="E25" i="20" s="1"/>
  <c r="C26" i="20" s="1"/>
  <c r="E26" i="20" s="1"/>
  <c r="C27" i="20" s="1"/>
  <c r="E27" i="20" s="1"/>
  <c r="C28" i="20" s="1"/>
  <c r="E28" i="20" s="1"/>
  <c r="C29" i="20" s="1"/>
  <c r="E29" i="20" s="1"/>
  <c r="C30" i="20" s="1"/>
  <c r="E30" i="20" s="1"/>
  <c r="C31" i="20" s="1"/>
  <c r="E31" i="20" s="1"/>
  <c r="C32" i="20" s="1"/>
  <c r="E32" i="20" s="1"/>
  <c r="C33" i="20" s="1"/>
  <c r="E33" i="20" s="1"/>
  <c r="C34" i="20" s="1"/>
  <c r="E34" i="20" s="1"/>
  <c r="C35" i="20" s="1"/>
  <c r="E35" i="20" s="1"/>
  <c r="C36" i="20" s="1"/>
  <c r="E36" i="20" s="1"/>
  <c r="C37" i="20" s="1"/>
  <c r="E37" i="20" s="1"/>
  <c r="C38" i="20" s="1"/>
  <c r="E38" i="20" s="1"/>
  <c r="C39" i="20" s="1"/>
  <c r="E39" i="20" s="1"/>
  <c r="C40" i="20" s="1"/>
  <c r="E40" i="20" s="1"/>
  <c r="H23" i="22" l="1"/>
  <c r="N23" i="22" s="1"/>
  <c r="P23" i="22" s="1"/>
  <c r="N24" i="22" s="1"/>
  <c r="P24" i="22" s="1"/>
  <c r="N25" i="22" s="1"/>
  <c r="P25" i="22" s="1"/>
  <c r="N26" i="22" s="1"/>
  <c r="P26" i="22" s="1"/>
  <c r="N27" i="22" s="1"/>
  <c r="P27" i="22" s="1"/>
  <c r="N28" i="22" s="1"/>
  <c r="P28" i="22" s="1"/>
  <c r="N29" i="22" s="1"/>
  <c r="P29" i="22" s="1"/>
  <c r="N30" i="22" s="1"/>
  <c r="P30" i="22" s="1"/>
  <c r="N31" i="22" s="1"/>
  <c r="P31" i="22" s="1"/>
  <c r="N32" i="22" s="1"/>
  <c r="P32" i="22" s="1"/>
  <c r="N33" i="22" s="1"/>
  <c r="P33" i="22" s="1"/>
  <c r="N34" i="22" s="1"/>
  <c r="P34" i="22" s="1"/>
  <c r="N35" i="22" s="1"/>
  <c r="P35" i="22" s="1"/>
  <c r="N36" i="22" s="1"/>
  <c r="P36" i="22" s="1"/>
  <c r="N37" i="22" s="1"/>
  <c r="P37" i="22" s="1"/>
  <c r="N38" i="22" s="1"/>
  <c r="P38" i="22" s="1"/>
  <c r="N39" i="22" s="1"/>
  <c r="P39" i="22" s="1"/>
  <c r="N40" i="22" s="1"/>
  <c r="P40" i="22" s="1"/>
  <c r="H23" i="20"/>
  <c r="N23" i="20" s="1"/>
  <c r="P23" i="20" s="1"/>
  <c r="N24" i="20" s="1"/>
  <c r="P24" i="20" s="1"/>
  <c r="N25" i="20" s="1"/>
  <c r="P25" i="20" s="1"/>
  <c r="N26" i="20" s="1"/>
  <c r="P26" i="20" s="1"/>
  <c r="N27" i="20" s="1"/>
  <c r="P27" i="20" s="1"/>
  <c r="N28" i="20" s="1"/>
  <c r="P28" i="20" s="1"/>
  <c r="N29" i="20" s="1"/>
  <c r="P29" i="20" s="1"/>
  <c r="N30" i="20" s="1"/>
  <c r="P30" i="20" s="1"/>
  <c r="N31" i="20" s="1"/>
  <c r="P31" i="20" s="1"/>
  <c r="N32" i="20" s="1"/>
  <c r="P32" i="20" s="1"/>
  <c r="N33" i="20" s="1"/>
  <c r="P33" i="20" s="1"/>
  <c r="N34" i="20" s="1"/>
  <c r="P34" i="20" s="1"/>
  <c r="N35" i="20" s="1"/>
  <c r="P35" i="20" s="1"/>
  <c r="N36" i="20" s="1"/>
  <c r="P36" i="20" s="1"/>
  <c r="N37" i="20" s="1"/>
  <c r="P37" i="20" s="1"/>
  <c r="N38" i="20" s="1"/>
  <c r="P38" i="20" s="1"/>
  <c r="N39" i="20" s="1"/>
  <c r="P39" i="20" s="1"/>
  <c r="N40" i="20" s="1"/>
  <c r="P40" i="20" s="1"/>
  <c r="E23" i="25"/>
  <c r="C24" i="25" s="1"/>
  <c r="E24" i="25" s="1"/>
  <c r="C25" i="25" s="1"/>
  <c r="E25" i="25" s="1"/>
  <c r="C26" i="25" s="1"/>
  <c r="E26" i="25" s="1"/>
  <c r="C27" i="25" s="1"/>
  <c r="E27" i="25" s="1"/>
  <c r="C28" i="25" s="1"/>
  <c r="E28" i="25" s="1"/>
  <c r="C29" i="25" s="1"/>
  <c r="E29" i="25" s="1"/>
  <c r="C30" i="25" s="1"/>
  <c r="E30" i="25" s="1"/>
  <c r="C31" i="25" s="1"/>
  <c r="E31" i="25" s="1"/>
  <c r="C32" i="25" s="1"/>
  <c r="E32" i="25" s="1"/>
  <c r="C33" i="25" s="1"/>
  <c r="E33" i="25" s="1"/>
  <c r="C34" i="25" s="1"/>
  <c r="E34" i="25" s="1"/>
  <c r="C35" i="25" s="1"/>
  <c r="E35" i="25" s="1"/>
  <c r="C36" i="25" s="1"/>
  <c r="E36" i="25" s="1"/>
  <c r="C37" i="25" s="1"/>
  <c r="E37" i="25" s="1"/>
  <c r="C38" i="25" s="1"/>
  <c r="E38" i="25" s="1"/>
  <c r="C39" i="25" s="1"/>
  <c r="E39" i="25" s="1"/>
  <c r="C40" i="25" s="1"/>
  <c r="E40" i="25" s="1"/>
  <c r="N23" i="25"/>
  <c r="P23" i="25" s="1"/>
  <c r="N24" i="25" s="1"/>
  <c r="P24" i="25" s="1"/>
  <c r="N25" i="25" s="1"/>
  <c r="P25" i="25" s="1"/>
  <c r="N26" i="25" s="1"/>
  <c r="P26" i="25" s="1"/>
  <c r="N27" i="25" s="1"/>
  <c r="P27" i="25" s="1"/>
  <c r="N28" i="25" s="1"/>
  <c r="P28" i="25" s="1"/>
  <c r="N29" i="25" s="1"/>
  <c r="P29" i="25" s="1"/>
  <c r="N30" i="25" s="1"/>
  <c r="P30" i="25" s="1"/>
  <c r="N31" i="25" s="1"/>
  <c r="P31" i="25" s="1"/>
  <c r="N32" i="25" s="1"/>
  <c r="P32" i="25" s="1"/>
  <c r="N33" i="25" s="1"/>
  <c r="P33" i="25" s="1"/>
  <c r="N34" i="25" s="1"/>
  <c r="P34" i="25" s="1"/>
  <c r="N35" i="25" s="1"/>
  <c r="P35" i="25" s="1"/>
  <c r="N36" i="25" s="1"/>
  <c r="P36" i="25" s="1"/>
  <c r="N37" i="25" s="1"/>
  <c r="P37" i="25" s="1"/>
  <c r="N38" i="25" s="1"/>
  <c r="P38" i="25" s="1"/>
  <c r="N39" i="25" s="1"/>
  <c r="P39" i="25" s="1"/>
  <c r="N40" i="25" s="1"/>
  <c r="P40" i="25" s="1"/>
  <c r="E23" i="24"/>
  <c r="C24" i="24" s="1"/>
  <c r="E24" i="24" s="1"/>
  <c r="C25" i="24" s="1"/>
  <c r="E25" i="24" s="1"/>
  <c r="C26" i="24" s="1"/>
  <c r="E26" i="24" s="1"/>
  <c r="C27" i="24" s="1"/>
  <c r="E27" i="24" s="1"/>
  <c r="C28" i="24" s="1"/>
  <c r="E28" i="24" s="1"/>
  <c r="C29" i="24" s="1"/>
  <c r="E29" i="24" s="1"/>
  <c r="C30" i="24" s="1"/>
  <c r="E30" i="24" s="1"/>
  <c r="C31" i="24" s="1"/>
  <c r="E31" i="24" s="1"/>
  <c r="C32" i="24" s="1"/>
  <c r="E32" i="24" s="1"/>
  <c r="C33" i="24" s="1"/>
  <c r="E33" i="24" s="1"/>
  <c r="C34" i="24" s="1"/>
  <c r="E34" i="24" s="1"/>
  <c r="C35" i="24" s="1"/>
  <c r="E35" i="24" s="1"/>
  <c r="C36" i="24" s="1"/>
  <c r="E36" i="24" s="1"/>
  <c r="C37" i="24" s="1"/>
  <c r="E37" i="24" s="1"/>
  <c r="C38" i="24" s="1"/>
  <c r="E38" i="24" s="1"/>
  <c r="C39" i="24" s="1"/>
  <c r="E39" i="24" s="1"/>
  <c r="C40" i="24" s="1"/>
  <c r="E40" i="24" s="1"/>
  <c r="J23" i="24"/>
  <c r="H24" i="24" s="1"/>
  <c r="J24" i="24" s="1"/>
  <c r="H25" i="24" s="1"/>
  <c r="J25" i="24" s="1"/>
  <c r="H26" i="24" s="1"/>
  <c r="J26" i="24" s="1"/>
  <c r="H27" i="24" s="1"/>
  <c r="J27" i="24" s="1"/>
  <c r="H28" i="24" s="1"/>
  <c r="J28" i="24" s="1"/>
  <c r="H29" i="24" s="1"/>
  <c r="J29" i="24" s="1"/>
  <c r="H30" i="24" s="1"/>
  <c r="J30" i="24" s="1"/>
  <c r="H31" i="24" s="1"/>
  <c r="J31" i="24" s="1"/>
  <c r="H32" i="24" s="1"/>
  <c r="J32" i="24" s="1"/>
  <c r="H33" i="24" s="1"/>
  <c r="J33" i="24" s="1"/>
  <c r="H34" i="24" s="1"/>
  <c r="J34" i="24" s="1"/>
  <c r="H35" i="24" s="1"/>
  <c r="J35" i="24" s="1"/>
  <c r="H36" i="24" s="1"/>
  <c r="J36" i="24" s="1"/>
  <c r="H37" i="24" s="1"/>
  <c r="J37" i="24" s="1"/>
  <c r="H38" i="24" s="1"/>
  <c r="J38" i="24" s="1"/>
  <c r="H39" i="24" s="1"/>
  <c r="J39" i="24" s="1"/>
  <c r="H40" i="24" s="1"/>
  <c r="J40" i="24" s="1"/>
  <c r="H23" i="23"/>
  <c r="E23" i="23"/>
  <c r="C24" i="23" s="1"/>
  <c r="E24" i="23" s="1"/>
  <c r="C25" i="23" s="1"/>
  <c r="E25" i="23" s="1"/>
  <c r="C26" i="23" s="1"/>
  <c r="E26" i="23" s="1"/>
  <c r="C27" i="23" s="1"/>
  <c r="E27" i="23" s="1"/>
  <c r="C28" i="23" s="1"/>
  <c r="E28" i="23" s="1"/>
  <c r="C29" i="23" s="1"/>
  <c r="E29" i="23" s="1"/>
  <c r="C30" i="23" s="1"/>
  <c r="E30" i="23" s="1"/>
  <c r="C31" i="23" s="1"/>
  <c r="E31" i="23" s="1"/>
  <c r="C32" i="23" s="1"/>
  <c r="E32" i="23" s="1"/>
  <c r="C33" i="23" s="1"/>
  <c r="E33" i="23" s="1"/>
  <c r="C34" i="23" s="1"/>
  <c r="E34" i="23" s="1"/>
  <c r="C35" i="23" s="1"/>
  <c r="E35" i="23" s="1"/>
  <c r="C36" i="23" s="1"/>
  <c r="E36" i="23" s="1"/>
  <c r="C37" i="23" s="1"/>
  <c r="E37" i="23" s="1"/>
  <c r="C38" i="23" s="1"/>
  <c r="E38" i="23" s="1"/>
  <c r="C39" i="23" s="1"/>
  <c r="E39" i="23" s="1"/>
  <c r="C40" i="23" s="1"/>
  <c r="E40" i="23" s="1"/>
  <c r="J23" i="22"/>
  <c r="H24" i="22" s="1"/>
  <c r="J24" i="22" s="1"/>
  <c r="H25" i="22" s="1"/>
  <c r="J25" i="22" s="1"/>
  <c r="H26" i="22" s="1"/>
  <c r="J26" i="22" s="1"/>
  <c r="H27" i="22" s="1"/>
  <c r="J27" i="22" s="1"/>
  <c r="H28" i="22" s="1"/>
  <c r="J28" i="22" s="1"/>
  <c r="H29" i="22" s="1"/>
  <c r="J29" i="22" s="1"/>
  <c r="H30" i="22" s="1"/>
  <c r="J30" i="22" s="1"/>
  <c r="H31" i="22" s="1"/>
  <c r="J31" i="22" s="1"/>
  <c r="H32" i="22" s="1"/>
  <c r="J32" i="22" s="1"/>
  <c r="H33" i="22" s="1"/>
  <c r="J33" i="22" s="1"/>
  <c r="H34" i="22" s="1"/>
  <c r="J34" i="22" s="1"/>
  <c r="H35" i="22" s="1"/>
  <c r="J35" i="22" s="1"/>
  <c r="H36" i="22" s="1"/>
  <c r="J36" i="22" s="1"/>
  <c r="H37" i="22" s="1"/>
  <c r="J37" i="22" s="1"/>
  <c r="H38" i="22" s="1"/>
  <c r="J38" i="22" s="1"/>
  <c r="H39" i="22" s="1"/>
  <c r="J39" i="22" s="1"/>
  <c r="H40" i="22" s="1"/>
  <c r="J40" i="22" s="1"/>
  <c r="H23" i="21"/>
  <c r="E23" i="21"/>
  <c r="C24" i="21" s="1"/>
  <c r="E24" i="21" s="1"/>
  <c r="C25" i="21" s="1"/>
  <c r="E25" i="21" s="1"/>
  <c r="C26" i="21" s="1"/>
  <c r="E26" i="21" s="1"/>
  <c r="C27" i="21" s="1"/>
  <c r="E27" i="21" s="1"/>
  <c r="C28" i="21" s="1"/>
  <c r="E28" i="21" s="1"/>
  <c r="C29" i="21" s="1"/>
  <c r="E29" i="21" s="1"/>
  <c r="C30" i="21" s="1"/>
  <c r="E30" i="21" s="1"/>
  <c r="C31" i="21" s="1"/>
  <c r="E31" i="21" s="1"/>
  <c r="C32" i="21" s="1"/>
  <c r="E32" i="21" s="1"/>
  <c r="C33" i="21" s="1"/>
  <c r="E33" i="21" s="1"/>
  <c r="C34" i="21" s="1"/>
  <c r="E34" i="21" s="1"/>
  <c r="C35" i="21" s="1"/>
  <c r="E35" i="21" s="1"/>
  <c r="C36" i="21" s="1"/>
  <c r="E36" i="21" s="1"/>
  <c r="C37" i="21" s="1"/>
  <c r="E37" i="21" s="1"/>
  <c r="C38" i="21" s="1"/>
  <c r="E38" i="21" s="1"/>
  <c r="C39" i="21" s="1"/>
  <c r="E39" i="21" s="1"/>
  <c r="C40" i="21" s="1"/>
  <c r="E40" i="21" s="1"/>
  <c r="J23" i="20" l="1"/>
  <c r="H24" i="20" s="1"/>
  <c r="J24" i="20" s="1"/>
  <c r="H25" i="20" s="1"/>
  <c r="J25" i="20" s="1"/>
  <c r="H26" i="20" s="1"/>
  <c r="J26" i="20" s="1"/>
  <c r="H27" i="20" s="1"/>
  <c r="J27" i="20" s="1"/>
  <c r="H28" i="20" s="1"/>
  <c r="J28" i="20" s="1"/>
  <c r="H29" i="20" s="1"/>
  <c r="J29" i="20" s="1"/>
  <c r="H30" i="20" s="1"/>
  <c r="J30" i="20" s="1"/>
  <c r="H31" i="20" s="1"/>
  <c r="J31" i="20" s="1"/>
  <c r="H32" i="20" s="1"/>
  <c r="J32" i="20" s="1"/>
  <c r="H33" i="20" s="1"/>
  <c r="J33" i="20" s="1"/>
  <c r="H34" i="20" s="1"/>
  <c r="J34" i="20" s="1"/>
  <c r="H35" i="20" s="1"/>
  <c r="J35" i="20" s="1"/>
  <c r="H36" i="20" s="1"/>
  <c r="J36" i="20" s="1"/>
  <c r="H37" i="20" s="1"/>
  <c r="J37" i="20" s="1"/>
  <c r="H38" i="20" s="1"/>
  <c r="J38" i="20" s="1"/>
  <c r="H39" i="20" s="1"/>
  <c r="J39" i="20" s="1"/>
  <c r="H40" i="20" s="1"/>
  <c r="J40" i="20" s="1"/>
  <c r="J23" i="23"/>
  <c r="H24" i="23" s="1"/>
  <c r="J24" i="23" s="1"/>
  <c r="H25" i="23" s="1"/>
  <c r="J25" i="23" s="1"/>
  <c r="H26" i="23" s="1"/>
  <c r="J26" i="23" s="1"/>
  <c r="H27" i="23" s="1"/>
  <c r="J27" i="23" s="1"/>
  <c r="H28" i="23" s="1"/>
  <c r="J28" i="23" s="1"/>
  <c r="H29" i="23" s="1"/>
  <c r="J29" i="23" s="1"/>
  <c r="H30" i="23" s="1"/>
  <c r="J30" i="23" s="1"/>
  <c r="H31" i="23" s="1"/>
  <c r="J31" i="23" s="1"/>
  <c r="H32" i="23" s="1"/>
  <c r="J32" i="23" s="1"/>
  <c r="H33" i="23" s="1"/>
  <c r="J33" i="23" s="1"/>
  <c r="H34" i="23" s="1"/>
  <c r="J34" i="23" s="1"/>
  <c r="H35" i="23" s="1"/>
  <c r="J35" i="23" s="1"/>
  <c r="H36" i="23" s="1"/>
  <c r="J36" i="23" s="1"/>
  <c r="H37" i="23" s="1"/>
  <c r="J37" i="23" s="1"/>
  <c r="H38" i="23" s="1"/>
  <c r="J38" i="23" s="1"/>
  <c r="H39" i="23" s="1"/>
  <c r="J39" i="23" s="1"/>
  <c r="H40" i="23" s="1"/>
  <c r="J40" i="23" s="1"/>
  <c r="N23" i="23"/>
  <c r="P23" i="23" s="1"/>
  <c r="N24" i="23" s="1"/>
  <c r="P24" i="23" s="1"/>
  <c r="N25" i="23" s="1"/>
  <c r="P25" i="23" s="1"/>
  <c r="N26" i="23" s="1"/>
  <c r="P26" i="23" s="1"/>
  <c r="N27" i="23" s="1"/>
  <c r="P27" i="23" s="1"/>
  <c r="N28" i="23" s="1"/>
  <c r="P28" i="23" s="1"/>
  <c r="N29" i="23" s="1"/>
  <c r="P29" i="23" s="1"/>
  <c r="N30" i="23" s="1"/>
  <c r="P30" i="23" s="1"/>
  <c r="N31" i="23" s="1"/>
  <c r="P31" i="23" s="1"/>
  <c r="N32" i="23" s="1"/>
  <c r="P32" i="23" s="1"/>
  <c r="N33" i="23" s="1"/>
  <c r="P33" i="23" s="1"/>
  <c r="N34" i="23" s="1"/>
  <c r="P34" i="23" s="1"/>
  <c r="N35" i="23" s="1"/>
  <c r="P35" i="23" s="1"/>
  <c r="N36" i="23" s="1"/>
  <c r="P36" i="23" s="1"/>
  <c r="N37" i="23" s="1"/>
  <c r="P37" i="23" s="1"/>
  <c r="N38" i="23" s="1"/>
  <c r="P38" i="23" s="1"/>
  <c r="N39" i="23" s="1"/>
  <c r="P39" i="23" s="1"/>
  <c r="N40" i="23" s="1"/>
  <c r="P40" i="23" s="1"/>
  <c r="J23" i="21"/>
  <c r="H24" i="21" s="1"/>
  <c r="J24" i="21" s="1"/>
  <c r="H25" i="21" s="1"/>
  <c r="J25" i="21" s="1"/>
  <c r="H26" i="21" s="1"/>
  <c r="J26" i="21" s="1"/>
  <c r="H27" i="21" s="1"/>
  <c r="J27" i="21" s="1"/>
  <c r="H28" i="21" s="1"/>
  <c r="J28" i="21" s="1"/>
  <c r="H29" i="21" s="1"/>
  <c r="J29" i="21" s="1"/>
  <c r="H30" i="21" s="1"/>
  <c r="J30" i="21" s="1"/>
  <c r="H31" i="21" s="1"/>
  <c r="J31" i="21" s="1"/>
  <c r="H32" i="21" s="1"/>
  <c r="J32" i="21" s="1"/>
  <c r="H33" i="21" s="1"/>
  <c r="J33" i="21" s="1"/>
  <c r="H34" i="21" s="1"/>
  <c r="J34" i="21" s="1"/>
  <c r="H35" i="21" s="1"/>
  <c r="J35" i="21" s="1"/>
  <c r="H36" i="21" s="1"/>
  <c r="J36" i="21" s="1"/>
  <c r="H37" i="21" s="1"/>
  <c r="J37" i="21" s="1"/>
  <c r="H38" i="21" s="1"/>
  <c r="J38" i="21" s="1"/>
  <c r="H39" i="21" s="1"/>
  <c r="J39" i="21" s="1"/>
  <c r="H40" i="21" s="1"/>
  <c r="J40" i="21" s="1"/>
  <c r="N23" i="21"/>
  <c r="P23" i="21" s="1"/>
  <c r="N24" i="21" s="1"/>
  <c r="P24" i="21" s="1"/>
  <c r="N25" i="21" s="1"/>
  <c r="P25" i="21" s="1"/>
  <c r="N26" i="21" s="1"/>
  <c r="P26" i="21" s="1"/>
  <c r="N27" i="21" s="1"/>
  <c r="P27" i="21" s="1"/>
  <c r="N28" i="21" s="1"/>
  <c r="P28" i="21" s="1"/>
  <c r="N29" i="21" s="1"/>
  <c r="P29" i="21" s="1"/>
  <c r="N30" i="21" s="1"/>
  <c r="P30" i="21" s="1"/>
  <c r="N31" i="21" s="1"/>
  <c r="P31" i="21" s="1"/>
  <c r="N32" i="21" s="1"/>
  <c r="P32" i="21" s="1"/>
  <c r="N33" i="21" s="1"/>
  <c r="P33" i="21" s="1"/>
  <c r="N34" i="21" s="1"/>
  <c r="P34" i="21" s="1"/>
  <c r="N35" i="21" s="1"/>
  <c r="P35" i="21" s="1"/>
  <c r="N36" i="21" s="1"/>
  <c r="P36" i="21" s="1"/>
  <c r="N37" i="21" s="1"/>
  <c r="P37" i="21" s="1"/>
  <c r="N38" i="21" s="1"/>
  <c r="P38" i="21" s="1"/>
  <c r="N39" i="21" s="1"/>
  <c r="P39" i="21" s="1"/>
  <c r="N40" i="21" s="1"/>
  <c r="P40" i="21" s="1"/>
  <c r="S70" i="18" l="1"/>
  <c r="S69" i="18"/>
  <c r="S68" i="18"/>
  <c r="S67" i="18"/>
  <c r="S66" i="18"/>
  <c r="S65" i="18"/>
  <c r="S64" i="18"/>
  <c r="S63" i="18"/>
  <c r="S62" i="18"/>
  <c r="S61" i="18"/>
  <c r="S60" i="18"/>
  <c r="S59" i="18"/>
  <c r="S58" i="18"/>
  <c r="S57" i="18"/>
  <c r="S56" i="18"/>
  <c r="S55" i="18"/>
  <c r="S54" i="18"/>
  <c r="S53" i="18"/>
  <c r="S52" i="18"/>
  <c r="S51" i="18"/>
  <c r="S50" i="18"/>
  <c r="S49" i="18"/>
  <c r="S48" i="18"/>
  <c r="S47" i="18"/>
  <c r="S46" i="18"/>
  <c r="S45" i="18"/>
  <c r="S44" i="18"/>
  <c r="S43" i="18"/>
  <c r="S42" i="18"/>
  <c r="S41" i="18"/>
  <c r="S40" i="18"/>
  <c r="S39" i="18"/>
  <c r="S38" i="18"/>
  <c r="S37" i="18"/>
  <c r="S36" i="18"/>
  <c r="Q36" i="18"/>
  <c r="S35" i="18"/>
  <c r="Q35" i="18"/>
  <c r="Q24" i="18"/>
  <c r="Q23" i="18"/>
  <c r="C23" i="18"/>
  <c r="G9" i="18"/>
  <c r="S70" i="17"/>
  <c r="Q70" i="17"/>
  <c r="S69" i="17"/>
  <c r="Q69" i="17"/>
  <c r="S68" i="17"/>
  <c r="Q68" i="17"/>
  <c r="S67" i="17"/>
  <c r="Q67" i="17"/>
  <c r="S66" i="17"/>
  <c r="Q66" i="17"/>
  <c r="S65" i="17"/>
  <c r="Q65" i="17"/>
  <c r="S64" i="17"/>
  <c r="Q64" i="17"/>
  <c r="S63" i="17"/>
  <c r="Q63" i="17"/>
  <c r="S62" i="17"/>
  <c r="Q62" i="17"/>
  <c r="S61" i="17"/>
  <c r="Q61" i="17"/>
  <c r="S60" i="17"/>
  <c r="Q60" i="17"/>
  <c r="S59" i="17"/>
  <c r="Q59" i="17"/>
  <c r="S58" i="17"/>
  <c r="Q58" i="17"/>
  <c r="S57" i="17"/>
  <c r="Q57" i="17"/>
  <c r="S56" i="17"/>
  <c r="Q56" i="17"/>
  <c r="S55" i="17"/>
  <c r="Q55" i="17"/>
  <c r="S54" i="17"/>
  <c r="Q54" i="17"/>
  <c r="S53" i="17"/>
  <c r="Q53" i="17"/>
  <c r="S52" i="17"/>
  <c r="Q52" i="17"/>
  <c r="S51" i="17"/>
  <c r="Q51" i="17"/>
  <c r="S50" i="17"/>
  <c r="Q50" i="17"/>
  <c r="S49" i="17"/>
  <c r="Q49" i="17"/>
  <c r="S48" i="17"/>
  <c r="Q48" i="17"/>
  <c r="S47" i="17"/>
  <c r="Q47" i="17"/>
  <c r="S46" i="17"/>
  <c r="Q46" i="17"/>
  <c r="S45" i="17"/>
  <c r="Q45" i="17"/>
  <c r="S44" i="17"/>
  <c r="Q44" i="17"/>
  <c r="S43" i="17"/>
  <c r="Q43" i="17"/>
  <c r="S42" i="17"/>
  <c r="Q42" i="17"/>
  <c r="S41" i="17"/>
  <c r="Q41" i="17"/>
  <c r="S40" i="17"/>
  <c r="Q40" i="17"/>
  <c r="S39" i="17"/>
  <c r="Q39" i="17"/>
  <c r="S38" i="17"/>
  <c r="Q38" i="17"/>
  <c r="S37" i="17"/>
  <c r="Q37" i="17"/>
  <c r="S36" i="17"/>
  <c r="Q36" i="17"/>
  <c r="S35" i="17"/>
  <c r="Q35" i="17"/>
  <c r="Q34" i="17"/>
  <c r="Q33" i="17"/>
  <c r="Q32" i="17"/>
  <c r="Q31" i="17"/>
  <c r="Q30" i="17"/>
  <c r="Q29" i="17"/>
  <c r="Q28" i="17"/>
  <c r="Q27" i="17"/>
  <c r="Q26" i="17"/>
  <c r="Q25" i="17"/>
  <c r="Q24" i="17"/>
  <c r="Q23" i="17"/>
  <c r="C23" i="17"/>
  <c r="E23" i="17" s="1"/>
  <c r="C24" i="17" s="1"/>
  <c r="E24" i="17" s="1"/>
  <c r="C25" i="17" s="1"/>
  <c r="E25" i="17" s="1"/>
  <c r="C26" i="17" s="1"/>
  <c r="E26" i="17" s="1"/>
  <c r="C27" i="17" s="1"/>
  <c r="E27" i="17" s="1"/>
  <c r="C28" i="17" s="1"/>
  <c r="E28" i="17" s="1"/>
  <c r="C29" i="17" s="1"/>
  <c r="E29" i="17" s="1"/>
  <c r="C30" i="17" s="1"/>
  <c r="E30" i="17" s="1"/>
  <c r="C31" i="17" s="1"/>
  <c r="E31" i="17" s="1"/>
  <c r="C32" i="17" s="1"/>
  <c r="E32" i="17" s="1"/>
  <c r="C33" i="17" s="1"/>
  <c r="E33" i="17" s="1"/>
  <c r="C34" i="17" s="1"/>
  <c r="E34" i="17" s="1"/>
  <c r="C35" i="17" s="1"/>
  <c r="E35" i="17" s="1"/>
  <c r="C36" i="17" s="1"/>
  <c r="E36" i="17" s="1"/>
  <c r="C37" i="17" s="1"/>
  <c r="E37" i="17" s="1"/>
  <c r="C38" i="17" s="1"/>
  <c r="E38" i="17" s="1"/>
  <c r="C39" i="17" s="1"/>
  <c r="E39" i="17" s="1"/>
  <c r="C40" i="17" s="1"/>
  <c r="E40" i="17" s="1"/>
  <c r="C41" i="17" s="1"/>
  <c r="E41" i="17" s="1"/>
  <c r="C42" i="17" s="1"/>
  <c r="E42" i="17" s="1"/>
  <c r="C43" i="17" s="1"/>
  <c r="E43" i="17" s="1"/>
  <c r="C44" i="17" s="1"/>
  <c r="E44" i="17" s="1"/>
  <c r="C45" i="17" s="1"/>
  <c r="E45" i="17" s="1"/>
  <c r="C46" i="17" s="1"/>
  <c r="E46" i="17" s="1"/>
  <c r="C47" i="17" s="1"/>
  <c r="E47" i="17" s="1"/>
  <c r="C48" i="17" s="1"/>
  <c r="E48" i="17" s="1"/>
  <c r="C49" i="17" s="1"/>
  <c r="E49" i="17" s="1"/>
  <c r="C50" i="17" s="1"/>
  <c r="E50" i="17" s="1"/>
  <c r="C51" i="17" s="1"/>
  <c r="E51" i="17" s="1"/>
  <c r="C52" i="17" s="1"/>
  <c r="E52" i="17" s="1"/>
  <c r="C53" i="17" s="1"/>
  <c r="E53" i="17" s="1"/>
  <c r="C54" i="17" s="1"/>
  <c r="E54" i="17" s="1"/>
  <c r="C55" i="17" s="1"/>
  <c r="E55" i="17" s="1"/>
  <c r="C56" i="17" s="1"/>
  <c r="E56" i="17" s="1"/>
  <c r="C57" i="17" s="1"/>
  <c r="E57" i="17" s="1"/>
  <c r="C58" i="17" s="1"/>
  <c r="E58" i="17" s="1"/>
  <c r="C59" i="17" s="1"/>
  <c r="E59" i="17" s="1"/>
  <c r="C60" i="17" s="1"/>
  <c r="E60" i="17" s="1"/>
  <c r="C61" i="17" s="1"/>
  <c r="E61" i="17" s="1"/>
  <c r="C62" i="17" s="1"/>
  <c r="E62" i="17" s="1"/>
  <c r="C63" i="17" s="1"/>
  <c r="E63" i="17" s="1"/>
  <c r="C64" i="17" s="1"/>
  <c r="E64" i="17" s="1"/>
  <c r="C65" i="17" s="1"/>
  <c r="E65" i="17" s="1"/>
  <c r="C66" i="17" s="1"/>
  <c r="E66" i="17" s="1"/>
  <c r="C67" i="17" s="1"/>
  <c r="E67" i="17" s="1"/>
  <c r="C68" i="17" s="1"/>
  <c r="E68" i="17" s="1"/>
  <c r="C69" i="17" s="1"/>
  <c r="E69" i="17" s="1"/>
  <c r="C70" i="17" s="1"/>
  <c r="E70" i="17" s="1"/>
  <c r="G9" i="17"/>
  <c r="H23" i="17" l="1"/>
  <c r="N23" i="17" s="1"/>
  <c r="P23" i="17" s="1"/>
  <c r="N24" i="17" s="1"/>
  <c r="P24" i="17" s="1"/>
  <c r="N25" i="17" s="1"/>
  <c r="P25" i="17" s="1"/>
  <c r="N26" i="17" s="1"/>
  <c r="P26" i="17" s="1"/>
  <c r="N27" i="17" s="1"/>
  <c r="P27" i="17" s="1"/>
  <c r="N28" i="17" s="1"/>
  <c r="P28" i="17" s="1"/>
  <c r="N29" i="17" s="1"/>
  <c r="P29" i="17" s="1"/>
  <c r="N30" i="17" s="1"/>
  <c r="P30" i="17" s="1"/>
  <c r="N31" i="17" s="1"/>
  <c r="P31" i="17" s="1"/>
  <c r="N32" i="17" s="1"/>
  <c r="P32" i="17" s="1"/>
  <c r="N33" i="17" s="1"/>
  <c r="P33" i="17" s="1"/>
  <c r="N34" i="17" s="1"/>
  <c r="P34" i="17" s="1"/>
  <c r="N35" i="17" s="1"/>
  <c r="P35" i="17" s="1"/>
  <c r="N36" i="17" s="1"/>
  <c r="P36" i="17" s="1"/>
  <c r="N37" i="17" s="1"/>
  <c r="P37" i="17" s="1"/>
  <c r="N38" i="17" s="1"/>
  <c r="P38" i="17" s="1"/>
  <c r="N39" i="17" s="1"/>
  <c r="P39" i="17" s="1"/>
  <c r="N40" i="17" s="1"/>
  <c r="P40" i="17" s="1"/>
  <c r="N41" i="17" s="1"/>
  <c r="P41" i="17" s="1"/>
  <c r="N42" i="17" s="1"/>
  <c r="P42" i="17" s="1"/>
  <c r="N43" i="17" s="1"/>
  <c r="P43" i="17" s="1"/>
  <c r="N44" i="17" s="1"/>
  <c r="P44" i="17" s="1"/>
  <c r="N45" i="17" s="1"/>
  <c r="P45" i="17" s="1"/>
  <c r="N46" i="17" s="1"/>
  <c r="P46" i="17" s="1"/>
  <c r="N47" i="17" s="1"/>
  <c r="P47" i="17" s="1"/>
  <c r="N48" i="17" s="1"/>
  <c r="P48" i="17" s="1"/>
  <c r="N49" i="17" s="1"/>
  <c r="P49" i="17" s="1"/>
  <c r="N50" i="17" s="1"/>
  <c r="P50" i="17" s="1"/>
  <c r="N51" i="17" s="1"/>
  <c r="P51" i="17" s="1"/>
  <c r="N52" i="17" s="1"/>
  <c r="P52" i="17" s="1"/>
  <c r="N53" i="17" s="1"/>
  <c r="P53" i="17" s="1"/>
  <c r="N54" i="17" s="1"/>
  <c r="P54" i="17" s="1"/>
  <c r="N55" i="17" s="1"/>
  <c r="P55" i="17" s="1"/>
  <c r="N56" i="17" s="1"/>
  <c r="P56" i="17" s="1"/>
  <c r="N57" i="17" s="1"/>
  <c r="P57" i="17" s="1"/>
  <c r="N58" i="17" s="1"/>
  <c r="P58" i="17" s="1"/>
  <c r="N59" i="17" s="1"/>
  <c r="P59" i="17" s="1"/>
  <c r="N60" i="17" s="1"/>
  <c r="P60" i="17" s="1"/>
  <c r="N61" i="17" s="1"/>
  <c r="P61" i="17" s="1"/>
  <c r="N62" i="17" s="1"/>
  <c r="P62" i="17" s="1"/>
  <c r="N63" i="17" s="1"/>
  <c r="P63" i="17" s="1"/>
  <c r="N64" i="17" s="1"/>
  <c r="P64" i="17" s="1"/>
  <c r="N65" i="17" s="1"/>
  <c r="P65" i="17" s="1"/>
  <c r="N66" i="17" s="1"/>
  <c r="P66" i="17" s="1"/>
  <c r="N67" i="17" s="1"/>
  <c r="P67" i="17" s="1"/>
  <c r="N68" i="17" s="1"/>
  <c r="P68" i="17" s="1"/>
  <c r="N69" i="17" s="1"/>
  <c r="P69" i="17" s="1"/>
  <c r="N70" i="17" s="1"/>
  <c r="P70" i="17" s="1"/>
  <c r="H23" i="18"/>
  <c r="E23" i="18"/>
  <c r="C24" i="18" s="1"/>
  <c r="E24" i="18" s="1"/>
  <c r="C25" i="18" s="1"/>
  <c r="E25" i="18" s="1"/>
  <c r="C26" i="18" s="1"/>
  <c r="E26" i="18" s="1"/>
  <c r="C27" i="18" s="1"/>
  <c r="E27" i="18" s="1"/>
  <c r="C28" i="18" s="1"/>
  <c r="E28" i="18" s="1"/>
  <c r="C29" i="18" s="1"/>
  <c r="E29" i="18" s="1"/>
  <c r="C30" i="18" s="1"/>
  <c r="E30" i="18" s="1"/>
  <c r="C31" i="18" s="1"/>
  <c r="E31" i="18" s="1"/>
  <c r="C32" i="18" s="1"/>
  <c r="E32" i="18" s="1"/>
  <c r="C33" i="18" s="1"/>
  <c r="E33" i="18" s="1"/>
  <c r="C34" i="18" s="1"/>
  <c r="E34" i="18" s="1"/>
  <c r="C35" i="18" s="1"/>
  <c r="E35" i="18" s="1"/>
  <c r="C36" i="18" s="1"/>
  <c r="E36" i="18" s="1"/>
  <c r="C37" i="18" s="1"/>
  <c r="E37" i="18" s="1"/>
  <c r="C38" i="18" s="1"/>
  <c r="E38" i="18" s="1"/>
  <c r="C39" i="18" s="1"/>
  <c r="E39" i="18" s="1"/>
  <c r="C40" i="18" s="1"/>
  <c r="E40" i="18" s="1"/>
  <c r="C41" i="18" s="1"/>
  <c r="E41" i="18" s="1"/>
  <c r="C42" i="18" s="1"/>
  <c r="E42" i="18" s="1"/>
  <c r="C43" i="18" s="1"/>
  <c r="E43" i="18" s="1"/>
  <c r="C44" i="18" s="1"/>
  <c r="E44" i="18" s="1"/>
  <c r="C45" i="18" s="1"/>
  <c r="E45" i="18" s="1"/>
  <c r="C46" i="18" s="1"/>
  <c r="E46" i="18" s="1"/>
  <c r="C47" i="18" s="1"/>
  <c r="E47" i="18" s="1"/>
  <c r="C48" i="18" s="1"/>
  <c r="E48" i="18" s="1"/>
  <c r="C49" i="18" s="1"/>
  <c r="E49" i="18" s="1"/>
  <c r="C50" i="18" s="1"/>
  <c r="E50" i="18" s="1"/>
  <c r="C51" i="18" s="1"/>
  <c r="E51" i="18" s="1"/>
  <c r="C52" i="18" s="1"/>
  <c r="E52" i="18" s="1"/>
  <c r="C53" i="18" s="1"/>
  <c r="E53" i="18" s="1"/>
  <c r="C54" i="18" s="1"/>
  <c r="E54" i="18" s="1"/>
  <c r="C55" i="18" s="1"/>
  <c r="E55" i="18" s="1"/>
  <c r="C56" i="18" s="1"/>
  <c r="E56" i="18" s="1"/>
  <c r="C57" i="18" s="1"/>
  <c r="E57" i="18" s="1"/>
  <c r="C58" i="18" s="1"/>
  <c r="E58" i="18" s="1"/>
  <c r="C59" i="18" s="1"/>
  <c r="E59" i="18" s="1"/>
  <c r="C60" i="18" s="1"/>
  <c r="E60" i="18" s="1"/>
  <c r="C61" i="18" s="1"/>
  <c r="E61" i="18" s="1"/>
  <c r="C62" i="18" s="1"/>
  <c r="E62" i="18" s="1"/>
  <c r="C63" i="18" s="1"/>
  <c r="E63" i="18" s="1"/>
  <c r="C64" i="18" s="1"/>
  <c r="E64" i="18" s="1"/>
  <c r="C65" i="18" s="1"/>
  <c r="E65" i="18" s="1"/>
  <c r="C66" i="18" s="1"/>
  <c r="E66" i="18" s="1"/>
  <c r="C67" i="18" s="1"/>
  <c r="E67" i="18" s="1"/>
  <c r="C68" i="18" s="1"/>
  <c r="E68" i="18" s="1"/>
  <c r="C69" i="18" s="1"/>
  <c r="E69" i="18" s="1"/>
  <c r="C70" i="18" s="1"/>
  <c r="E70" i="18" s="1"/>
  <c r="J23" i="17"/>
  <c r="H24" i="17" s="1"/>
  <c r="J24" i="17" s="1"/>
  <c r="H25" i="17" s="1"/>
  <c r="J25" i="17" s="1"/>
  <c r="H26" i="17" s="1"/>
  <c r="J26" i="17" s="1"/>
  <c r="H27" i="17" s="1"/>
  <c r="J27" i="17" s="1"/>
  <c r="H28" i="17" s="1"/>
  <c r="J28" i="17" s="1"/>
  <c r="H29" i="17" s="1"/>
  <c r="J29" i="17" s="1"/>
  <c r="H30" i="17" s="1"/>
  <c r="J30" i="17" s="1"/>
  <c r="H31" i="17" s="1"/>
  <c r="J31" i="17" s="1"/>
  <c r="H32" i="17" s="1"/>
  <c r="J32" i="17" s="1"/>
  <c r="H33" i="17" s="1"/>
  <c r="J33" i="17" s="1"/>
  <c r="H34" i="17" s="1"/>
  <c r="J34" i="17" s="1"/>
  <c r="H35" i="17" s="1"/>
  <c r="J35" i="17" s="1"/>
  <c r="H36" i="17" s="1"/>
  <c r="J36" i="17" s="1"/>
  <c r="H37" i="17" s="1"/>
  <c r="J37" i="17" s="1"/>
  <c r="H38" i="17" s="1"/>
  <c r="J38" i="17" s="1"/>
  <c r="H39" i="17" s="1"/>
  <c r="J39" i="17" s="1"/>
  <c r="H40" i="17" s="1"/>
  <c r="J40" i="17" s="1"/>
  <c r="H41" i="17" s="1"/>
  <c r="J41" i="17" s="1"/>
  <c r="H42" i="17" s="1"/>
  <c r="J42" i="17" s="1"/>
  <c r="H43" i="17" s="1"/>
  <c r="J43" i="17" s="1"/>
  <c r="H44" i="17" s="1"/>
  <c r="J44" i="17" s="1"/>
  <c r="H45" i="17" s="1"/>
  <c r="J45" i="17" s="1"/>
  <c r="H46" i="17" s="1"/>
  <c r="J46" i="17" s="1"/>
  <c r="H47" i="17" s="1"/>
  <c r="J47" i="17" s="1"/>
  <c r="H48" i="17" s="1"/>
  <c r="J48" i="17" s="1"/>
  <c r="H49" i="17" s="1"/>
  <c r="J49" i="17" s="1"/>
  <c r="H50" i="17" s="1"/>
  <c r="J50" i="17" s="1"/>
  <c r="H51" i="17" s="1"/>
  <c r="J51" i="17" s="1"/>
  <c r="H52" i="17" s="1"/>
  <c r="J52" i="17" s="1"/>
  <c r="H53" i="17" s="1"/>
  <c r="J53" i="17" s="1"/>
  <c r="H54" i="17" s="1"/>
  <c r="J54" i="17" s="1"/>
  <c r="H55" i="17" s="1"/>
  <c r="J55" i="17" s="1"/>
  <c r="H56" i="17" s="1"/>
  <c r="J56" i="17" s="1"/>
  <c r="H57" i="17" s="1"/>
  <c r="J57" i="17" s="1"/>
  <c r="H58" i="17" s="1"/>
  <c r="J58" i="17" s="1"/>
  <c r="H59" i="17" s="1"/>
  <c r="J59" i="17" s="1"/>
  <c r="H60" i="17" s="1"/>
  <c r="J60" i="17" s="1"/>
  <c r="H61" i="17" s="1"/>
  <c r="J61" i="17" s="1"/>
  <c r="H62" i="17" s="1"/>
  <c r="J62" i="17" s="1"/>
  <c r="H63" i="17" s="1"/>
  <c r="J63" i="17" s="1"/>
  <c r="H64" i="17" s="1"/>
  <c r="J64" i="17" s="1"/>
  <c r="H65" i="17" s="1"/>
  <c r="J65" i="17" s="1"/>
  <c r="H66" i="17" s="1"/>
  <c r="J66" i="17" s="1"/>
  <c r="H67" i="17" s="1"/>
  <c r="J67" i="17" s="1"/>
  <c r="H68" i="17" s="1"/>
  <c r="J68" i="17" s="1"/>
  <c r="H69" i="17" s="1"/>
  <c r="J69" i="17" s="1"/>
  <c r="H70" i="17" s="1"/>
  <c r="J70" i="17" s="1"/>
  <c r="N23" i="18" l="1"/>
  <c r="P23" i="18" s="1"/>
  <c r="N24" i="18" s="1"/>
  <c r="P24" i="18" s="1"/>
  <c r="N25" i="18" s="1"/>
  <c r="P25" i="18" s="1"/>
  <c r="N26" i="18" s="1"/>
  <c r="P26" i="18" s="1"/>
  <c r="N27" i="18" s="1"/>
  <c r="P27" i="18" s="1"/>
  <c r="N28" i="18" s="1"/>
  <c r="P28" i="18" s="1"/>
  <c r="N29" i="18" s="1"/>
  <c r="P29" i="18" s="1"/>
  <c r="N30" i="18" s="1"/>
  <c r="P30" i="18" s="1"/>
  <c r="N31" i="18" s="1"/>
  <c r="P31" i="18" s="1"/>
  <c r="N32" i="18" s="1"/>
  <c r="P32" i="18" s="1"/>
  <c r="N33" i="18" s="1"/>
  <c r="P33" i="18" s="1"/>
  <c r="N34" i="18" s="1"/>
  <c r="P34" i="18" s="1"/>
  <c r="N35" i="18" s="1"/>
  <c r="P35" i="18" s="1"/>
  <c r="N36" i="18" s="1"/>
  <c r="P36" i="18" s="1"/>
  <c r="N37" i="18" s="1"/>
  <c r="P37" i="18" s="1"/>
  <c r="N38" i="18" s="1"/>
  <c r="P38" i="18" s="1"/>
  <c r="N39" i="18" s="1"/>
  <c r="P39" i="18" s="1"/>
  <c r="N40" i="18" s="1"/>
  <c r="P40" i="18" s="1"/>
  <c r="N41" i="18" s="1"/>
  <c r="P41" i="18" s="1"/>
  <c r="N42" i="18" s="1"/>
  <c r="P42" i="18" s="1"/>
  <c r="N43" i="18" s="1"/>
  <c r="P43" i="18" s="1"/>
  <c r="N44" i="18" s="1"/>
  <c r="P44" i="18" s="1"/>
  <c r="N45" i="18" s="1"/>
  <c r="P45" i="18" s="1"/>
  <c r="N46" i="18" s="1"/>
  <c r="P46" i="18" s="1"/>
  <c r="N47" i="18" s="1"/>
  <c r="P47" i="18" s="1"/>
  <c r="N48" i="18" s="1"/>
  <c r="P48" i="18" s="1"/>
  <c r="N49" i="18" s="1"/>
  <c r="P49" i="18" s="1"/>
  <c r="N50" i="18" s="1"/>
  <c r="P50" i="18" s="1"/>
  <c r="N51" i="18" s="1"/>
  <c r="P51" i="18" s="1"/>
  <c r="N52" i="18" s="1"/>
  <c r="P52" i="18" s="1"/>
  <c r="N53" i="18" s="1"/>
  <c r="P53" i="18" s="1"/>
  <c r="N54" i="18" s="1"/>
  <c r="P54" i="18" s="1"/>
  <c r="N55" i="18" s="1"/>
  <c r="P55" i="18" s="1"/>
  <c r="N56" i="18" s="1"/>
  <c r="P56" i="18" s="1"/>
  <c r="N57" i="18" s="1"/>
  <c r="P57" i="18" s="1"/>
  <c r="N58" i="18" s="1"/>
  <c r="P58" i="18" s="1"/>
  <c r="N59" i="18" s="1"/>
  <c r="P59" i="18" s="1"/>
  <c r="N60" i="18" s="1"/>
  <c r="P60" i="18" s="1"/>
  <c r="N61" i="18" s="1"/>
  <c r="P61" i="18" s="1"/>
  <c r="N62" i="18" s="1"/>
  <c r="P62" i="18" s="1"/>
  <c r="N63" i="18" s="1"/>
  <c r="P63" i="18" s="1"/>
  <c r="N64" i="18" s="1"/>
  <c r="P64" i="18" s="1"/>
  <c r="N65" i="18" s="1"/>
  <c r="P65" i="18" s="1"/>
  <c r="N66" i="18" s="1"/>
  <c r="P66" i="18" s="1"/>
  <c r="N67" i="18" s="1"/>
  <c r="P67" i="18" s="1"/>
  <c r="N68" i="18" s="1"/>
  <c r="P68" i="18" s="1"/>
  <c r="N69" i="18" s="1"/>
  <c r="P69" i="18" s="1"/>
  <c r="N70" i="18" s="1"/>
  <c r="P70" i="18" s="1"/>
  <c r="J23" i="18"/>
  <c r="H24" i="18" s="1"/>
  <c r="J24" i="18" s="1"/>
  <c r="H25" i="18" s="1"/>
  <c r="J25" i="18" s="1"/>
  <c r="H26" i="18" s="1"/>
  <c r="J26" i="18" s="1"/>
  <c r="H27" i="18" s="1"/>
  <c r="J27" i="18" s="1"/>
  <c r="H28" i="18" s="1"/>
  <c r="J28" i="18" s="1"/>
  <c r="H29" i="18" s="1"/>
  <c r="J29" i="18" s="1"/>
  <c r="H30" i="18" s="1"/>
  <c r="J30" i="18" s="1"/>
  <c r="H31" i="18" s="1"/>
  <c r="J31" i="18" s="1"/>
  <c r="H32" i="18" s="1"/>
  <c r="J32" i="18" s="1"/>
  <c r="H33" i="18" s="1"/>
  <c r="J33" i="18" s="1"/>
  <c r="H34" i="18" s="1"/>
  <c r="J34" i="18" s="1"/>
  <c r="H35" i="18" s="1"/>
  <c r="J35" i="18" s="1"/>
  <c r="H36" i="18" s="1"/>
  <c r="J36" i="18" s="1"/>
  <c r="H37" i="18" s="1"/>
  <c r="J37" i="18" s="1"/>
  <c r="H38" i="18" s="1"/>
  <c r="J38" i="18" s="1"/>
  <c r="H39" i="18" s="1"/>
  <c r="J39" i="18" s="1"/>
  <c r="H40" i="18" s="1"/>
  <c r="J40" i="18" s="1"/>
  <c r="H41" i="18" s="1"/>
  <c r="J41" i="18" s="1"/>
  <c r="H42" i="18" s="1"/>
  <c r="J42" i="18" s="1"/>
  <c r="H43" i="18" s="1"/>
  <c r="J43" i="18" s="1"/>
  <c r="H44" i="18" s="1"/>
  <c r="J44" i="18" s="1"/>
  <c r="H45" i="18" s="1"/>
  <c r="J45" i="18" s="1"/>
  <c r="H46" i="18" s="1"/>
  <c r="J46" i="18" s="1"/>
  <c r="H47" i="18" s="1"/>
  <c r="J47" i="18" s="1"/>
  <c r="H48" i="18" s="1"/>
  <c r="J48" i="18" s="1"/>
  <c r="H49" i="18" s="1"/>
  <c r="J49" i="18" s="1"/>
  <c r="H50" i="18" s="1"/>
  <c r="J50" i="18" s="1"/>
  <c r="H51" i="18" s="1"/>
  <c r="J51" i="18" s="1"/>
  <c r="H52" i="18" s="1"/>
  <c r="J52" i="18" s="1"/>
  <c r="H53" i="18" s="1"/>
  <c r="J53" i="18" s="1"/>
  <c r="H54" i="18" s="1"/>
  <c r="J54" i="18" s="1"/>
  <c r="H55" i="18" s="1"/>
  <c r="J55" i="18" s="1"/>
  <c r="H56" i="18" s="1"/>
  <c r="J56" i="18" s="1"/>
  <c r="H57" i="18" s="1"/>
  <c r="J57" i="18" s="1"/>
  <c r="H58" i="18" s="1"/>
  <c r="J58" i="18" s="1"/>
  <c r="H59" i="18" s="1"/>
  <c r="J59" i="18" s="1"/>
  <c r="H60" i="18" s="1"/>
  <c r="J60" i="18" s="1"/>
  <c r="H61" i="18" s="1"/>
  <c r="J61" i="18" s="1"/>
  <c r="H62" i="18" s="1"/>
  <c r="J62" i="18" s="1"/>
  <c r="H63" i="18" s="1"/>
  <c r="J63" i="18" s="1"/>
  <c r="H64" i="18" s="1"/>
  <c r="J64" i="18" s="1"/>
  <c r="H65" i="18" s="1"/>
  <c r="J65" i="18" s="1"/>
  <c r="H66" i="18" s="1"/>
  <c r="J66" i="18" s="1"/>
  <c r="H67" i="18" s="1"/>
  <c r="J67" i="18" s="1"/>
  <c r="H68" i="18" s="1"/>
  <c r="J68" i="18" s="1"/>
  <c r="H69" i="18" s="1"/>
  <c r="J69" i="18" s="1"/>
  <c r="H70" i="18" s="1"/>
  <c r="J70" i="18" s="1"/>
  <c r="C23" i="14" l="1"/>
  <c r="C23" i="13"/>
  <c r="G9" i="14"/>
  <c r="G9" i="13"/>
  <c r="S70" i="14" l="1"/>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Q36" i="14"/>
  <c r="S35" i="14"/>
  <c r="Q35" i="14"/>
  <c r="Q24" i="14"/>
  <c r="Q23" i="14"/>
  <c r="H23" i="14"/>
  <c r="S70" i="13"/>
  <c r="Q70" i="13"/>
  <c r="S69" i="13"/>
  <c r="Q69" i="13"/>
  <c r="S68" i="13"/>
  <c r="Q68" i="13"/>
  <c r="S67" i="13"/>
  <c r="Q67" i="13"/>
  <c r="S66" i="13"/>
  <c r="Q66" i="13"/>
  <c r="S65" i="13"/>
  <c r="Q65" i="13"/>
  <c r="S64" i="13"/>
  <c r="Q64" i="13"/>
  <c r="S63" i="13"/>
  <c r="Q63" i="13"/>
  <c r="S62" i="13"/>
  <c r="Q62" i="13"/>
  <c r="S61" i="13"/>
  <c r="Q61" i="13"/>
  <c r="S60" i="13"/>
  <c r="Q60" i="13"/>
  <c r="S59" i="13"/>
  <c r="Q59" i="13"/>
  <c r="S58" i="13"/>
  <c r="Q58" i="13"/>
  <c r="S57" i="13"/>
  <c r="Q57" i="13"/>
  <c r="S56" i="13"/>
  <c r="Q56" i="13"/>
  <c r="S55" i="13"/>
  <c r="Q55" i="13"/>
  <c r="S54" i="13"/>
  <c r="Q54" i="13"/>
  <c r="S53" i="13"/>
  <c r="Q53" i="13"/>
  <c r="S52" i="13"/>
  <c r="Q52" i="13"/>
  <c r="S51" i="13"/>
  <c r="Q51" i="13"/>
  <c r="S50" i="13"/>
  <c r="Q50" i="13"/>
  <c r="S49" i="13"/>
  <c r="Q49" i="13"/>
  <c r="S48" i="13"/>
  <c r="Q48" i="13"/>
  <c r="S47" i="13"/>
  <c r="Q47" i="13"/>
  <c r="S46" i="13"/>
  <c r="Q46" i="13"/>
  <c r="S45" i="13"/>
  <c r="Q45" i="13"/>
  <c r="S44" i="13"/>
  <c r="Q44" i="13"/>
  <c r="S43" i="13"/>
  <c r="Q43" i="13"/>
  <c r="S42" i="13"/>
  <c r="Q42" i="13"/>
  <c r="S41" i="13"/>
  <c r="Q41" i="13"/>
  <c r="S40" i="13"/>
  <c r="Q40" i="13"/>
  <c r="S39" i="13"/>
  <c r="Q39" i="13"/>
  <c r="S38" i="13"/>
  <c r="Q38" i="13"/>
  <c r="S37" i="13"/>
  <c r="Q37" i="13"/>
  <c r="S36" i="13"/>
  <c r="Q36" i="13"/>
  <c r="S35" i="13"/>
  <c r="Q35" i="13"/>
  <c r="Q34" i="13"/>
  <c r="Q33" i="13"/>
  <c r="Q32" i="13"/>
  <c r="Q31" i="13"/>
  <c r="Q30" i="13"/>
  <c r="Q29" i="13"/>
  <c r="Q28" i="13"/>
  <c r="Q27" i="13"/>
  <c r="Q26" i="13"/>
  <c r="Q25" i="13"/>
  <c r="Q24" i="13"/>
  <c r="Q23" i="13"/>
  <c r="H23" i="13"/>
  <c r="Q36" i="11"/>
  <c r="Q35" i="11"/>
  <c r="Q24" i="11"/>
  <c r="Q23" i="11"/>
  <c r="C23" i="11"/>
  <c r="H23" i="11" s="1"/>
  <c r="J23" i="11" s="1"/>
  <c r="H24" i="11" s="1"/>
  <c r="J24" i="11" s="1"/>
  <c r="H25" i="11" s="1"/>
  <c r="J25" i="11" s="1"/>
  <c r="H26" i="11" s="1"/>
  <c r="J26" i="11" s="1"/>
  <c r="H27" i="11" s="1"/>
  <c r="J27" i="11" s="1"/>
  <c r="H28" i="11" s="1"/>
  <c r="J28" i="11" s="1"/>
  <c r="H29" i="11" s="1"/>
  <c r="J29" i="11" s="1"/>
  <c r="H30" i="11" s="1"/>
  <c r="J30" i="11" s="1"/>
  <c r="H31" i="11" s="1"/>
  <c r="J31" i="11" s="1"/>
  <c r="H32" i="11" s="1"/>
  <c r="J32" i="11" s="1"/>
  <c r="H33" i="11" s="1"/>
  <c r="J33" i="11" s="1"/>
  <c r="H34" i="11" s="1"/>
  <c r="J34" i="11" s="1"/>
  <c r="H35" i="11" s="1"/>
  <c r="J35" i="11" s="1"/>
  <c r="H36" i="11" s="1"/>
  <c r="J36" i="11" s="1"/>
  <c r="H37" i="11" s="1"/>
  <c r="J37" i="11" s="1"/>
  <c r="H38" i="11" s="1"/>
  <c r="J38" i="11" s="1"/>
  <c r="H39" i="11" s="1"/>
  <c r="J39" i="11" s="1"/>
  <c r="H40" i="11" s="1"/>
  <c r="J40" i="11" s="1"/>
  <c r="H41" i="11" s="1"/>
  <c r="J41" i="11" s="1"/>
  <c r="H42" i="11" s="1"/>
  <c r="J42" i="11" s="1"/>
  <c r="H43" i="11" s="1"/>
  <c r="J43" i="11" s="1"/>
  <c r="H44" i="11" s="1"/>
  <c r="J44" i="11" s="1"/>
  <c r="H45" i="11" s="1"/>
  <c r="J45" i="11" s="1"/>
  <c r="H46" i="11" s="1"/>
  <c r="J46" i="11" s="1"/>
  <c r="H47" i="11" s="1"/>
  <c r="J47" i="11" s="1"/>
  <c r="H48" i="11" s="1"/>
  <c r="J48" i="11" s="1"/>
  <c r="H49" i="11" s="1"/>
  <c r="J49" i="11" s="1"/>
  <c r="H50" i="11" s="1"/>
  <c r="J50" i="11" s="1"/>
  <c r="H51" i="11" s="1"/>
  <c r="J51" i="11" s="1"/>
  <c r="H52" i="11" s="1"/>
  <c r="J52" i="11" s="1"/>
  <c r="H53" i="11" s="1"/>
  <c r="J53" i="11" s="1"/>
  <c r="H54" i="11" s="1"/>
  <c r="J54" i="11" s="1"/>
  <c r="H55" i="11" s="1"/>
  <c r="J55" i="11" s="1"/>
  <c r="H56" i="11" s="1"/>
  <c r="J56" i="11" s="1"/>
  <c r="H57" i="11" s="1"/>
  <c r="J57" i="11" s="1"/>
  <c r="H58" i="11" s="1"/>
  <c r="J58" i="11" s="1"/>
  <c r="H59" i="11" s="1"/>
  <c r="J59" i="11" s="1"/>
  <c r="H60" i="11" s="1"/>
  <c r="J60" i="11" s="1"/>
  <c r="H61" i="11" s="1"/>
  <c r="J61" i="11" s="1"/>
  <c r="H62" i="11" s="1"/>
  <c r="J62" i="11" s="1"/>
  <c r="H63" i="11" s="1"/>
  <c r="J63" i="11" s="1"/>
  <c r="H64" i="11" s="1"/>
  <c r="J64" i="11" s="1"/>
  <c r="H65" i="11" s="1"/>
  <c r="J65" i="11" s="1"/>
  <c r="H66" i="11" s="1"/>
  <c r="J66" i="11" s="1"/>
  <c r="H67" i="11" s="1"/>
  <c r="J67" i="11" s="1"/>
  <c r="H68" i="11" s="1"/>
  <c r="J68" i="11" s="1"/>
  <c r="H69" i="11" s="1"/>
  <c r="J69" i="11" s="1"/>
  <c r="H70" i="11" s="1"/>
  <c r="J70" i="11" s="1"/>
  <c r="G10" i="11"/>
  <c r="Q70" i="10"/>
  <c r="Q69" i="10"/>
  <c r="Q68" i="10"/>
  <c r="Q67" i="10"/>
  <c r="Q66" i="10"/>
  <c r="Q65" i="10"/>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C23" i="10"/>
  <c r="H23" i="10" s="1"/>
  <c r="G10" i="10"/>
  <c r="E23" i="10" l="1"/>
  <c r="C24" i="10" s="1"/>
  <c r="E24" i="10" s="1"/>
  <c r="C25" i="10" s="1"/>
  <c r="E25" i="10" s="1"/>
  <c r="C26" i="10" s="1"/>
  <c r="E26" i="10" s="1"/>
  <c r="C27" i="10" s="1"/>
  <c r="E27" i="10" s="1"/>
  <c r="C28" i="10" s="1"/>
  <c r="E28" i="10" s="1"/>
  <c r="C29" i="10" s="1"/>
  <c r="E29" i="10" s="1"/>
  <c r="C30" i="10" s="1"/>
  <c r="E30" i="10" s="1"/>
  <c r="C31" i="10" s="1"/>
  <c r="E31" i="10" s="1"/>
  <c r="C32" i="10" s="1"/>
  <c r="E32" i="10" s="1"/>
  <c r="C33" i="10" s="1"/>
  <c r="E33" i="10" s="1"/>
  <c r="C34" i="10" s="1"/>
  <c r="E34" i="10" s="1"/>
  <c r="C35" i="10" s="1"/>
  <c r="E35" i="10" s="1"/>
  <c r="C36" i="10" s="1"/>
  <c r="E36" i="10" s="1"/>
  <c r="C37" i="10" s="1"/>
  <c r="E37" i="10" s="1"/>
  <c r="C38" i="10" s="1"/>
  <c r="E38" i="10" s="1"/>
  <c r="C39" i="10" s="1"/>
  <c r="E39" i="10" s="1"/>
  <c r="C40" i="10" s="1"/>
  <c r="E40" i="10" s="1"/>
  <c r="C41" i="10" s="1"/>
  <c r="E41" i="10" s="1"/>
  <c r="C42" i="10" s="1"/>
  <c r="E42" i="10" s="1"/>
  <c r="C43" i="10" s="1"/>
  <c r="E43" i="10" s="1"/>
  <c r="C44" i="10" s="1"/>
  <c r="E44" i="10" s="1"/>
  <c r="C45" i="10" s="1"/>
  <c r="E45" i="10" s="1"/>
  <c r="C46" i="10" s="1"/>
  <c r="E46" i="10" s="1"/>
  <c r="C47" i="10" s="1"/>
  <c r="E47" i="10" s="1"/>
  <c r="C48" i="10" s="1"/>
  <c r="E48" i="10" s="1"/>
  <c r="C49" i="10" s="1"/>
  <c r="E49" i="10" s="1"/>
  <c r="C50" i="10" s="1"/>
  <c r="E50" i="10" s="1"/>
  <c r="C51" i="10" s="1"/>
  <c r="E51" i="10" s="1"/>
  <c r="C52" i="10" s="1"/>
  <c r="E52" i="10" s="1"/>
  <c r="C53" i="10" s="1"/>
  <c r="E53" i="10" s="1"/>
  <c r="C54" i="10" s="1"/>
  <c r="E54" i="10" s="1"/>
  <c r="C55" i="10" s="1"/>
  <c r="E55" i="10" s="1"/>
  <c r="C56" i="10" s="1"/>
  <c r="E56" i="10" s="1"/>
  <c r="C57" i="10" s="1"/>
  <c r="E57" i="10" s="1"/>
  <c r="C58" i="10" s="1"/>
  <c r="E58" i="10" s="1"/>
  <c r="C59" i="10" s="1"/>
  <c r="E59" i="10" s="1"/>
  <c r="C60" i="10" s="1"/>
  <c r="E60" i="10" s="1"/>
  <c r="C61" i="10" s="1"/>
  <c r="E61" i="10" s="1"/>
  <c r="C62" i="10" s="1"/>
  <c r="E62" i="10" s="1"/>
  <c r="C63" i="10" s="1"/>
  <c r="E63" i="10" s="1"/>
  <c r="C64" i="10" s="1"/>
  <c r="E64" i="10" s="1"/>
  <c r="C65" i="10" s="1"/>
  <c r="E65" i="10" s="1"/>
  <c r="C66" i="10" s="1"/>
  <c r="E66" i="10" s="1"/>
  <c r="C67" i="10" s="1"/>
  <c r="E67" i="10" s="1"/>
  <c r="C68" i="10" s="1"/>
  <c r="E68" i="10" s="1"/>
  <c r="C69" i="10" s="1"/>
  <c r="E69" i="10" s="1"/>
  <c r="C70" i="10" s="1"/>
  <c r="E70" i="10" s="1"/>
  <c r="E23" i="14"/>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C66" i="14" s="1"/>
  <c r="E66" i="14" s="1"/>
  <c r="C67" i="14" s="1"/>
  <c r="E67" i="14" s="1"/>
  <c r="C68" i="14" s="1"/>
  <c r="E68" i="14" s="1"/>
  <c r="C69" i="14" s="1"/>
  <c r="E69" i="14" s="1"/>
  <c r="C70" i="14" s="1"/>
  <c r="E70" i="14" s="1"/>
  <c r="N23" i="11"/>
  <c r="P23" i="11" s="1"/>
  <c r="N24" i="11" s="1"/>
  <c r="P24" i="11" s="1"/>
  <c r="N25" i="11" s="1"/>
  <c r="P25" i="11" s="1"/>
  <c r="N26" i="11" s="1"/>
  <c r="P26" i="11" s="1"/>
  <c r="N27" i="11" s="1"/>
  <c r="P27" i="11" s="1"/>
  <c r="N28" i="11" s="1"/>
  <c r="P28" i="11" s="1"/>
  <c r="N29" i="11" s="1"/>
  <c r="P29" i="11" s="1"/>
  <c r="N30" i="11" s="1"/>
  <c r="P30" i="11" s="1"/>
  <c r="N31" i="11" s="1"/>
  <c r="P31" i="11" s="1"/>
  <c r="N32" i="11" s="1"/>
  <c r="P32" i="11" s="1"/>
  <c r="N33" i="11" s="1"/>
  <c r="P33" i="11" s="1"/>
  <c r="N34" i="11" s="1"/>
  <c r="P34" i="11" s="1"/>
  <c r="N35" i="11" s="1"/>
  <c r="P35" i="11" s="1"/>
  <c r="N36" i="11" s="1"/>
  <c r="P36" i="11" s="1"/>
  <c r="N37" i="11" s="1"/>
  <c r="P37" i="11" s="1"/>
  <c r="N38" i="11" s="1"/>
  <c r="P38" i="11" s="1"/>
  <c r="N39" i="11" s="1"/>
  <c r="P39" i="11" s="1"/>
  <c r="N40" i="11" s="1"/>
  <c r="P40" i="11" s="1"/>
  <c r="N41" i="11" s="1"/>
  <c r="P41" i="11" s="1"/>
  <c r="N42" i="11" s="1"/>
  <c r="P42" i="11" s="1"/>
  <c r="N43" i="11" s="1"/>
  <c r="P43" i="11" s="1"/>
  <c r="N44" i="11" s="1"/>
  <c r="P44" i="11" s="1"/>
  <c r="N45" i="11" s="1"/>
  <c r="P45" i="11" s="1"/>
  <c r="N46" i="11" s="1"/>
  <c r="P46" i="11" s="1"/>
  <c r="N47" i="11" s="1"/>
  <c r="P47" i="11" s="1"/>
  <c r="N48" i="11" s="1"/>
  <c r="P48" i="11" s="1"/>
  <c r="N49" i="11" s="1"/>
  <c r="P49" i="11" s="1"/>
  <c r="N50" i="11" s="1"/>
  <c r="P50" i="11" s="1"/>
  <c r="N51" i="11" s="1"/>
  <c r="P51" i="11" s="1"/>
  <c r="N52" i="11" s="1"/>
  <c r="P52" i="11" s="1"/>
  <c r="N53" i="11" s="1"/>
  <c r="P53" i="11" s="1"/>
  <c r="N54" i="11" s="1"/>
  <c r="P54" i="11" s="1"/>
  <c r="N55" i="11" s="1"/>
  <c r="P55" i="11" s="1"/>
  <c r="N56" i="11" s="1"/>
  <c r="P56" i="11" s="1"/>
  <c r="N57" i="11" s="1"/>
  <c r="P57" i="11" s="1"/>
  <c r="N58" i="11" s="1"/>
  <c r="P58" i="11" s="1"/>
  <c r="N59" i="11" s="1"/>
  <c r="P59" i="11" s="1"/>
  <c r="N60" i="11" s="1"/>
  <c r="P60" i="11" s="1"/>
  <c r="N61" i="11" s="1"/>
  <c r="P61" i="11" s="1"/>
  <c r="N62" i="11" s="1"/>
  <c r="P62" i="11" s="1"/>
  <c r="N63" i="11" s="1"/>
  <c r="P63" i="11" s="1"/>
  <c r="N64" i="11" s="1"/>
  <c r="P64" i="11" s="1"/>
  <c r="N65" i="11" s="1"/>
  <c r="P65" i="11" s="1"/>
  <c r="N66" i="11" s="1"/>
  <c r="P66" i="11" s="1"/>
  <c r="N67" i="11" s="1"/>
  <c r="P67" i="11" s="1"/>
  <c r="N68" i="11" s="1"/>
  <c r="P68" i="11" s="1"/>
  <c r="N69" i="11" s="1"/>
  <c r="P69" i="11" s="1"/>
  <c r="N70" i="11" s="1"/>
  <c r="P70" i="11" s="1"/>
  <c r="N23" i="13"/>
  <c r="P23" i="13" s="1"/>
  <c r="N24" i="13" s="1"/>
  <c r="P24" i="13" s="1"/>
  <c r="N25" i="13" s="1"/>
  <c r="P25" i="13" s="1"/>
  <c r="N26" i="13" s="1"/>
  <c r="P26" i="13" s="1"/>
  <c r="N27" i="13" s="1"/>
  <c r="P27" i="13" s="1"/>
  <c r="N28" i="13" s="1"/>
  <c r="P28" i="13" s="1"/>
  <c r="N29" i="13" s="1"/>
  <c r="P29" i="13" s="1"/>
  <c r="N30" i="13" s="1"/>
  <c r="P30" i="13" s="1"/>
  <c r="N31" i="13" s="1"/>
  <c r="P31" i="13" s="1"/>
  <c r="N32" i="13" s="1"/>
  <c r="P32" i="13" s="1"/>
  <c r="N33" i="13" s="1"/>
  <c r="P33" i="13" s="1"/>
  <c r="N34" i="13" s="1"/>
  <c r="P34" i="13" s="1"/>
  <c r="N35" i="13" s="1"/>
  <c r="P35" i="13" s="1"/>
  <c r="N36" i="13" s="1"/>
  <c r="P36" i="13" s="1"/>
  <c r="N37" i="13" s="1"/>
  <c r="P37" i="13" s="1"/>
  <c r="N38" i="13" s="1"/>
  <c r="P38" i="13" s="1"/>
  <c r="N39" i="13" s="1"/>
  <c r="P39" i="13" s="1"/>
  <c r="N40" i="13" s="1"/>
  <c r="P40" i="13" s="1"/>
  <c r="N41" i="13" s="1"/>
  <c r="P41" i="13" s="1"/>
  <c r="N42" i="13" s="1"/>
  <c r="P42" i="13" s="1"/>
  <c r="N43" i="13" s="1"/>
  <c r="P43" i="13" s="1"/>
  <c r="N44" i="13" s="1"/>
  <c r="P44" i="13" s="1"/>
  <c r="N45" i="13" s="1"/>
  <c r="P45" i="13" s="1"/>
  <c r="N46" i="13" s="1"/>
  <c r="P46" i="13" s="1"/>
  <c r="N47" i="13" s="1"/>
  <c r="P47" i="13" s="1"/>
  <c r="N48" i="13" s="1"/>
  <c r="P48" i="13" s="1"/>
  <c r="N49" i="13" s="1"/>
  <c r="P49" i="13" s="1"/>
  <c r="N50" i="13" s="1"/>
  <c r="P50" i="13" s="1"/>
  <c r="N51" i="13" s="1"/>
  <c r="P51" i="13" s="1"/>
  <c r="N52" i="13" s="1"/>
  <c r="P52" i="13" s="1"/>
  <c r="N53" i="13" s="1"/>
  <c r="P53" i="13" s="1"/>
  <c r="N54" i="13" s="1"/>
  <c r="P54" i="13" s="1"/>
  <c r="N55" i="13" s="1"/>
  <c r="P55" i="13" s="1"/>
  <c r="N56" i="13" s="1"/>
  <c r="P56" i="13" s="1"/>
  <c r="N57" i="13" s="1"/>
  <c r="P57" i="13" s="1"/>
  <c r="N58" i="13" s="1"/>
  <c r="P58" i="13" s="1"/>
  <c r="N59" i="13" s="1"/>
  <c r="P59" i="13" s="1"/>
  <c r="N60" i="13" s="1"/>
  <c r="P60" i="13" s="1"/>
  <c r="N61" i="13" s="1"/>
  <c r="P61" i="13" s="1"/>
  <c r="N62" i="13" s="1"/>
  <c r="P62" i="13" s="1"/>
  <c r="N63" i="13" s="1"/>
  <c r="P63" i="13" s="1"/>
  <c r="N64" i="13" s="1"/>
  <c r="P64" i="13" s="1"/>
  <c r="N65" i="13" s="1"/>
  <c r="P65" i="13" s="1"/>
  <c r="N66" i="13" s="1"/>
  <c r="P66" i="13" s="1"/>
  <c r="N67" i="13" s="1"/>
  <c r="P67" i="13" s="1"/>
  <c r="N68" i="13" s="1"/>
  <c r="P68" i="13" s="1"/>
  <c r="N69" i="13" s="1"/>
  <c r="P69" i="13" s="1"/>
  <c r="N70" i="13" s="1"/>
  <c r="P70" i="13" s="1"/>
  <c r="J23" i="13"/>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H66" i="13" s="1"/>
  <c r="J66" i="13" s="1"/>
  <c r="H67" i="13" s="1"/>
  <c r="J67" i="13" s="1"/>
  <c r="H68" i="13" s="1"/>
  <c r="J68" i="13" s="1"/>
  <c r="H69" i="13" s="1"/>
  <c r="J69" i="13" s="1"/>
  <c r="H70" i="13" s="1"/>
  <c r="J70" i="13" s="1"/>
  <c r="E23" i="13"/>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C66" i="13" s="1"/>
  <c r="E66" i="13" s="1"/>
  <c r="C67" i="13" s="1"/>
  <c r="E67" i="13" s="1"/>
  <c r="C68" i="13" s="1"/>
  <c r="E68" i="13" s="1"/>
  <c r="C69" i="13" s="1"/>
  <c r="E69" i="13" s="1"/>
  <c r="C70" i="13" s="1"/>
  <c r="E70" i="13" s="1"/>
  <c r="N23" i="14"/>
  <c r="P23" i="14" s="1"/>
  <c r="N24" i="14" s="1"/>
  <c r="P24" i="14" s="1"/>
  <c r="N25" i="14" s="1"/>
  <c r="P25" i="14" s="1"/>
  <c r="N26" i="14" s="1"/>
  <c r="P26" i="14" s="1"/>
  <c r="N27" i="14" s="1"/>
  <c r="P27" i="14" s="1"/>
  <c r="N28" i="14" s="1"/>
  <c r="P28" i="14" s="1"/>
  <c r="N29" i="14" s="1"/>
  <c r="P29" i="14" s="1"/>
  <c r="N30" i="14" s="1"/>
  <c r="P30" i="14" s="1"/>
  <c r="N31" i="14" s="1"/>
  <c r="P31" i="14" s="1"/>
  <c r="N32" i="14" s="1"/>
  <c r="P32" i="14" s="1"/>
  <c r="N33" i="14" s="1"/>
  <c r="P33" i="14" s="1"/>
  <c r="N34" i="14" s="1"/>
  <c r="P34" i="14" s="1"/>
  <c r="N35" i="14" s="1"/>
  <c r="P35" i="14" s="1"/>
  <c r="N36" i="14" s="1"/>
  <c r="P36" i="14" s="1"/>
  <c r="N37" i="14" s="1"/>
  <c r="P37" i="14" s="1"/>
  <c r="N38" i="14" s="1"/>
  <c r="P38" i="14" s="1"/>
  <c r="N39" i="14" s="1"/>
  <c r="P39" i="14" s="1"/>
  <c r="N40" i="14" s="1"/>
  <c r="P40" i="14" s="1"/>
  <c r="N41" i="14" s="1"/>
  <c r="P41" i="14" s="1"/>
  <c r="N42" i="14" s="1"/>
  <c r="P42" i="14" s="1"/>
  <c r="N43" i="14" s="1"/>
  <c r="P43" i="14" s="1"/>
  <c r="N44" i="14" s="1"/>
  <c r="P44" i="14" s="1"/>
  <c r="N45" i="14" s="1"/>
  <c r="P45" i="14" s="1"/>
  <c r="N46" i="14" s="1"/>
  <c r="P46" i="14" s="1"/>
  <c r="N47" i="14" s="1"/>
  <c r="P47" i="14" s="1"/>
  <c r="N48" i="14" s="1"/>
  <c r="P48" i="14" s="1"/>
  <c r="N49" i="14" s="1"/>
  <c r="P49" i="14" s="1"/>
  <c r="N50" i="14" s="1"/>
  <c r="P50" i="14" s="1"/>
  <c r="N51" i="14" s="1"/>
  <c r="P51" i="14" s="1"/>
  <c r="N52" i="14" s="1"/>
  <c r="P52" i="14" s="1"/>
  <c r="N53" i="14" s="1"/>
  <c r="P53" i="14" s="1"/>
  <c r="N54" i="14" s="1"/>
  <c r="P54" i="14" s="1"/>
  <c r="N55" i="14" s="1"/>
  <c r="P55" i="14" s="1"/>
  <c r="N56" i="14" s="1"/>
  <c r="P56" i="14" s="1"/>
  <c r="N57" i="14" s="1"/>
  <c r="P57" i="14" s="1"/>
  <c r="N58" i="14" s="1"/>
  <c r="P58" i="14" s="1"/>
  <c r="N59" i="14" s="1"/>
  <c r="P59" i="14" s="1"/>
  <c r="N60" i="14" s="1"/>
  <c r="P60" i="14" s="1"/>
  <c r="N61" i="14" s="1"/>
  <c r="P61" i="14" s="1"/>
  <c r="N62" i="14" s="1"/>
  <c r="P62" i="14" s="1"/>
  <c r="N63" i="14" s="1"/>
  <c r="P63" i="14" s="1"/>
  <c r="N64" i="14" s="1"/>
  <c r="P64" i="14" s="1"/>
  <c r="N65" i="14" s="1"/>
  <c r="P65" i="14" s="1"/>
  <c r="N66" i="14" s="1"/>
  <c r="P66" i="14" s="1"/>
  <c r="N67" i="14" s="1"/>
  <c r="P67" i="14" s="1"/>
  <c r="N68" i="14" s="1"/>
  <c r="P68" i="14" s="1"/>
  <c r="N69" i="14" s="1"/>
  <c r="P69" i="14" s="1"/>
  <c r="N70" i="14" s="1"/>
  <c r="P70" i="14" s="1"/>
  <c r="J23" i="14"/>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H66" i="14" s="1"/>
  <c r="J66" i="14" s="1"/>
  <c r="H67" i="14" s="1"/>
  <c r="J67" i="14" s="1"/>
  <c r="H68" i="14" s="1"/>
  <c r="J68" i="14" s="1"/>
  <c r="H69" i="14" s="1"/>
  <c r="J69" i="14" s="1"/>
  <c r="H70" i="14" s="1"/>
  <c r="J70" i="14" s="1"/>
  <c r="N23" i="10"/>
  <c r="P23" i="10" s="1"/>
  <c r="N24" i="10" s="1"/>
  <c r="P24" i="10" s="1"/>
  <c r="N25" i="10" s="1"/>
  <c r="P25" i="10" s="1"/>
  <c r="N26" i="10" s="1"/>
  <c r="P26" i="10" s="1"/>
  <c r="N27" i="10" s="1"/>
  <c r="P27" i="10" s="1"/>
  <c r="N28" i="10" s="1"/>
  <c r="P28" i="10" s="1"/>
  <c r="N29" i="10" s="1"/>
  <c r="P29" i="10" s="1"/>
  <c r="N30" i="10" s="1"/>
  <c r="P30" i="10" s="1"/>
  <c r="N31" i="10" s="1"/>
  <c r="P31" i="10" s="1"/>
  <c r="N32" i="10" s="1"/>
  <c r="P32" i="10" s="1"/>
  <c r="N33" i="10" s="1"/>
  <c r="P33" i="10" s="1"/>
  <c r="N34" i="10" s="1"/>
  <c r="P34" i="10" s="1"/>
  <c r="N35" i="10" s="1"/>
  <c r="P35" i="10" s="1"/>
  <c r="N36" i="10" s="1"/>
  <c r="P36" i="10" s="1"/>
  <c r="N37" i="10" s="1"/>
  <c r="P37" i="10" s="1"/>
  <c r="N38" i="10" s="1"/>
  <c r="P38" i="10" s="1"/>
  <c r="N39" i="10" s="1"/>
  <c r="P39" i="10" s="1"/>
  <c r="N40" i="10" s="1"/>
  <c r="P40" i="10" s="1"/>
  <c r="N41" i="10" s="1"/>
  <c r="P41" i="10" s="1"/>
  <c r="N42" i="10" s="1"/>
  <c r="P42" i="10" s="1"/>
  <c r="N43" i="10" s="1"/>
  <c r="P43" i="10" s="1"/>
  <c r="N44" i="10" s="1"/>
  <c r="P44" i="10" s="1"/>
  <c r="N45" i="10" s="1"/>
  <c r="P45" i="10" s="1"/>
  <c r="N46" i="10" s="1"/>
  <c r="P46" i="10" s="1"/>
  <c r="N47" i="10" s="1"/>
  <c r="P47" i="10" s="1"/>
  <c r="N48" i="10" s="1"/>
  <c r="P48" i="10" s="1"/>
  <c r="N49" i="10" s="1"/>
  <c r="P49" i="10" s="1"/>
  <c r="N50" i="10" s="1"/>
  <c r="P50" i="10" s="1"/>
  <c r="N51" i="10" s="1"/>
  <c r="P51" i="10" s="1"/>
  <c r="N52" i="10" s="1"/>
  <c r="P52" i="10" s="1"/>
  <c r="N53" i="10" s="1"/>
  <c r="P53" i="10" s="1"/>
  <c r="N54" i="10" s="1"/>
  <c r="P54" i="10" s="1"/>
  <c r="N55" i="10" s="1"/>
  <c r="P55" i="10" s="1"/>
  <c r="N56" i="10" s="1"/>
  <c r="P56" i="10" s="1"/>
  <c r="N57" i="10" s="1"/>
  <c r="P57" i="10" s="1"/>
  <c r="N58" i="10" s="1"/>
  <c r="P58" i="10" s="1"/>
  <c r="N59" i="10" s="1"/>
  <c r="P59" i="10" s="1"/>
  <c r="N60" i="10" s="1"/>
  <c r="P60" i="10" s="1"/>
  <c r="N61" i="10" s="1"/>
  <c r="P61" i="10" s="1"/>
  <c r="N62" i="10" s="1"/>
  <c r="P62" i="10" s="1"/>
  <c r="N63" i="10" s="1"/>
  <c r="P63" i="10" s="1"/>
  <c r="N64" i="10" s="1"/>
  <c r="P64" i="10" s="1"/>
  <c r="N65" i="10" s="1"/>
  <c r="P65" i="10" s="1"/>
  <c r="N66" i="10" s="1"/>
  <c r="P66" i="10" s="1"/>
  <c r="N67" i="10" s="1"/>
  <c r="P67" i="10" s="1"/>
  <c r="N68" i="10" s="1"/>
  <c r="P68" i="10" s="1"/>
  <c r="N69" i="10" s="1"/>
  <c r="P69" i="10" s="1"/>
  <c r="N70" i="10" s="1"/>
  <c r="P70" i="10" s="1"/>
  <c r="J23" i="10"/>
  <c r="H24" i="10" s="1"/>
  <c r="J24" i="10" s="1"/>
  <c r="H25" i="10" s="1"/>
  <c r="J25" i="10" s="1"/>
  <c r="H26" i="10" s="1"/>
  <c r="J26" i="10" s="1"/>
  <c r="H27" i="10" s="1"/>
  <c r="J27" i="10" s="1"/>
  <c r="H28" i="10" s="1"/>
  <c r="J28" i="10" s="1"/>
  <c r="H29" i="10" s="1"/>
  <c r="J29" i="10" s="1"/>
  <c r="H30" i="10" s="1"/>
  <c r="J30" i="10" s="1"/>
  <c r="H31" i="10" s="1"/>
  <c r="J31" i="10" s="1"/>
  <c r="H32" i="10" s="1"/>
  <c r="J32" i="10" s="1"/>
  <c r="H33" i="10" s="1"/>
  <c r="J33" i="10" s="1"/>
  <c r="H34" i="10" s="1"/>
  <c r="J34" i="10" s="1"/>
  <c r="H35" i="10" s="1"/>
  <c r="J35" i="10" s="1"/>
  <c r="H36" i="10" s="1"/>
  <c r="J36" i="10" s="1"/>
  <c r="H37" i="10" s="1"/>
  <c r="J37" i="10" s="1"/>
  <c r="H38" i="10" s="1"/>
  <c r="J38" i="10" s="1"/>
  <c r="H39" i="10" s="1"/>
  <c r="J39" i="10" s="1"/>
  <c r="H40" i="10" s="1"/>
  <c r="J40" i="10" s="1"/>
  <c r="H41" i="10" s="1"/>
  <c r="J41" i="10" s="1"/>
  <c r="H42" i="10" s="1"/>
  <c r="J42" i="10" s="1"/>
  <c r="H43" i="10" s="1"/>
  <c r="J43" i="10" s="1"/>
  <c r="H44" i="10" s="1"/>
  <c r="J44" i="10" s="1"/>
  <c r="H45" i="10" s="1"/>
  <c r="J45" i="10" s="1"/>
  <c r="H46" i="10" s="1"/>
  <c r="J46" i="10" s="1"/>
  <c r="H47" i="10" s="1"/>
  <c r="J47" i="10" s="1"/>
  <c r="H48" i="10" s="1"/>
  <c r="J48" i="10" s="1"/>
  <c r="H49" i="10" s="1"/>
  <c r="J49" i="10" s="1"/>
  <c r="H50" i="10" s="1"/>
  <c r="J50" i="10" s="1"/>
  <c r="H51" i="10" s="1"/>
  <c r="J51" i="10" s="1"/>
  <c r="H52" i="10" s="1"/>
  <c r="J52" i="10" s="1"/>
  <c r="H53" i="10" s="1"/>
  <c r="J53" i="10" s="1"/>
  <c r="H54" i="10" s="1"/>
  <c r="J54" i="10" s="1"/>
  <c r="H55" i="10" s="1"/>
  <c r="J55" i="10" s="1"/>
  <c r="H56" i="10" s="1"/>
  <c r="J56" i="10" s="1"/>
  <c r="H57" i="10" s="1"/>
  <c r="J57" i="10" s="1"/>
  <c r="H58" i="10" s="1"/>
  <c r="J58" i="10" s="1"/>
  <c r="H59" i="10" s="1"/>
  <c r="J59" i="10" s="1"/>
  <c r="H60" i="10" s="1"/>
  <c r="J60" i="10" s="1"/>
  <c r="H61" i="10" s="1"/>
  <c r="J61" i="10" s="1"/>
  <c r="H62" i="10" s="1"/>
  <c r="J62" i="10" s="1"/>
  <c r="H63" i="10" s="1"/>
  <c r="J63" i="10" s="1"/>
  <c r="H64" i="10" s="1"/>
  <c r="J64" i="10" s="1"/>
  <c r="H65" i="10" s="1"/>
  <c r="J65" i="10" s="1"/>
  <c r="H66" i="10" s="1"/>
  <c r="J66" i="10" s="1"/>
  <c r="H67" i="10" s="1"/>
  <c r="J67" i="10" s="1"/>
  <c r="H68" i="10" s="1"/>
  <c r="J68" i="10" s="1"/>
  <c r="H69" i="10" s="1"/>
  <c r="J69" i="10" s="1"/>
  <c r="H70" i="10" s="1"/>
  <c r="J70" i="10" s="1"/>
  <c r="E23" i="11"/>
  <c r="C24" i="11" s="1"/>
  <c r="E24" i="11" s="1"/>
  <c r="C25" i="11" s="1"/>
  <c r="E25" i="11" s="1"/>
  <c r="C26" i="11" s="1"/>
  <c r="E26" i="11" s="1"/>
  <c r="C27" i="11" s="1"/>
  <c r="E27" i="11" s="1"/>
  <c r="C28" i="11" s="1"/>
  <c r="E28" i="11" s="1"/>
  <c r="C29" i="11" s="1"/>
  <c r="E29" i="11" s="1"/>
  <c r="C30" i="11" s="1"/>
  <c r="E30" i="11" s="1"/>
  <c r="C31" i="11" s="1"/>
  <c r="E31" i="11" s="1"/>
  <c r="C32" i="11" s="1"/>
  <c r="E32" i="11" s="1"/>
  <c r="C33" i="11" s="1"/>
  <c r="E33" i="11" s="1"/>
  <c r="C34" i="11" s="1"/>
  <c r="E34" i="11" s="1"/>
  <c r="C35" i="11" s="1"/>
  <c r="E35" i="11" s="1"/>
  <c r="C36" i="11" s="1"/>
  <c r="E36" i="11" s="1"/>
  <c r="C37" i="11" s="1"/>
  <c r="E37" i="11" s="1"/>
  <c r="C38" i="11" s="1"/>
  <c r="E38" i="11" s="1"/>
  <c r="C39" i="11" s="1"/>
  <c r="E39" i="11" s="1"/>
  <c r="C40" i="11" s="1"/>
  <c r="E40" i="11" s="1"/>
  <c r="C41" i="11" s="1"/>
  <c r="E41" i="11" s="1"/>
  <c r="C42" i="11" s="1"/>
  <c r="E42" i="11" s="1"/>
  <c r="C43" i="11" s="1"/>
  <c r="E43" i="11" s="1"/>
  <c r="C44" i="11" s="1"/>
  <c r="E44" i="11" s="1"/>
  <c r="C45" i="11" s="1"/>
  <c r="E45" i="11" s="1"/>
  <c r="C46" i="11" s="1"/>
  <c r="E46" i="11" s="1"/>
  <c r="C47" i="11" s="1"/>
  <c r="E47" i="11" s="1"/>
  <c r="C48" i="11" s="1"/>
  <c r="E48" i="11" s="1"/>
  <c r="C49" i="11" s="1"/>
  <c r="E49" i="11" s="1"/>
  <c r="C50" i="11" s="1"/>
  <c r="E50" i="11" s="1"/>
  <c r="C51" i="11" s="1"/>
  <c r="E51" i="11" s="1"/>
  <c r="C52" i="11" s="1"/>
  <c r="E52" i="11" s="1"/>
  <c r="C53" i="11" s="1"/>
  <c r="E53" i="11" s="1"/>
  <c r="C54" i="11" s="1"/>
  <c r="E54" i="11" s="1"/>
  <c r="C55" i="11" s="1"/>
  <c r="E55" i="11" s="1"/>
  <c r="C56" i="11" s="1"/>
  <c r="E56" i="11" s="1"/>
  <c r="C57" i="11" s="1"/>
  <c r="E57" i="11" s="1"/>
  <c r="C58" i="11" s="1"/>
  <c r="E58" i="11" s="1"/>
  <c r="C59" i="11" s="1"/>
  <c r="E59" i="11" s="1"/>
  <c r="C60" i="11" s="1"/>
  <c r="E60" i="11" s="1"/>
  <c r="C61" i="11" s="1"/>
  <c r="E61" i="11" s="1"/>
  <c r="C62" i="11" s="1"/>
  <c r="E62" i="11" s="1"/>
  <c r="C63" i="11" s="1"/>
  <c r="E63" i="11" s="1"/>
  <c r="C64" i="11" s="1"/>
  <c r="E64" i="11" s="1"/>
  <c r="C65" i="11" s="1"/>
  <c r="E65" i="11" s="1"/>
  <c r="C66" i="11" s="1"/>
  <c r="E66" i="11" s="1"/>
  <c r="C67" i="11" s="1"/>
  <c r="E67" i="11" s="1"/>
  <c r="C68" i="11" s="1"/>
  <c r="E68" i="11" s="1"/>
  <c r="C69" i="11" s="1"/>
  <c r="E69" i="11" s="1"/>
  <c r="C70" i="11" s="1"/>
  <c r="E70" i="11" s="1"/>
</calcChain>
</file>

<file path=xl/sharedStrings.xml><?xml version="1.0" encoding="utf-8"?>
<sst xmlns="http://schemas.openxmlformats.org/spreadsheetml/2006/main" count="1650" uniqueCount="42">
  <si>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</si>
  <si>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</si>
  <si>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</si>
  <si>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</si>
  <si>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</si>
  <si>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供出可能量（kW）</t>
    <rPh sb="0" eb="2">
      <t>キョウシュツ</t>
    </rPh>
    <rPh sb="2" eb="5">
      <t>カノウリョウ</t>
    </rPh>
    <phoneticPr fontId="1"/>
  </si>
  <si>
    <t>データ取得日</t>
    <rPh sb="3" eb="6">
      <t>シュトクビ</t>
    </rPh>
    <phoneticPr fontId="1"/>
  </si>
  <si>
    <t>データ取得時間</t>
    <rPh sb="3" eb="5">
      <t>シュトク</t>
    </rPh>
    <rPh sb="5" eb="7">
      <t>ジカン</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</si>
  <si>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</si>
  <si>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</si>
  <si>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※黄色セルに入力下さい</t>
    <rPh sb="1" eb="3">
      <t>キイロ</t>
    </rPh>
    <rPh sb="6" eb="8">
      <t>ニュウリョク</t>
    </rPh>
    <rPh sb="8" eb="9">
      <t>クダ</t>
    </rPh>
    <phoneticPr fontId="1"/>
  </si>
  <si>
    <t>（１）発電計画電力（5分平均kW値）【送電端】</t>
    <rPh sb="3" eb="5">
      <t>ハツデン</t>
    </rPh>
    <rPh sb="5" eb="7">
      <t>ケイカク</t>
    </rPh>
    <rPh sb="7" eb="9">
      <t>デンリョク</t>
    </rPh>
    <rPh sb="11" eb="12">
      <t>フン</t>
    </rPh>
    <rPh sb="12" eb="14">
      <t>ヘイキン</t>
    </rPh>
    <rPh sb="16" eb="17">
      <t>アタイ</t>
    </rPh>
    <rPh sb="19" eb="21">
      <t>ソウデン</t>
    </rPh>
    <rPh sb="21" eb="22">
      <t>タン</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</si>
  <si>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</si>
  <si>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</si>
  <si>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t>発電実績</t>
    </r>
    <r>
      <rPr>
        <sz val="11"/>
        <color theme="1"/>
        <rFont val="游ゴシック"/>
        <family val="2"/>
        <charset val="128"/>
        <scheme val="minor"/>
      </rPr>
      <t xml:space="preserve">
（kW）</t>
    </r>
    <rPh sb="0" eb="2">
      <t>ハツデン</t>
    </rPh>
    <rPh sb="2" eb="4">
      <t>ジッセキ</t>
    </rPh>
    <phoneticPr fontId="1"/>
  </si>
  <si>
    <t>ー</t>
    <phoneticPr fontId="1"/>
  </si>
  <si>
    <t>（３）応動実績・指令量（5分平均kW値）【送電端】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</si>
  <si>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t>
    <phoneticPr fontId="1"/>
  </si>
  <si>
    <t>○○○○○(5桁)</t>
    <rPh sb="7" eb="8">
      <t>ケタ</t>
    </rPh>
    <phoneticPr fontId="1"/>
  </si>
  <si>
    <t>○○○○株式会社</t>
    <rPh sb="4" eb="6">
      <t>カブシキ</t>
    </rPh>
    <rPh sb="6" eb="8">
      <t>カイシャ</t>
    </rPh>
    <phoneticPr fontId="1"/>
  </si>
  <si>
    <t>指令回線接続方法</t>
    <rPh sb="0" eb="2">
      <t>シレイ</t>
    </rPh>
    <rPh sb="2" eb="4">
      <t>カイセン</t>
    </rPh>
    <rPh sb="4" eb="6">
      <t>セツゾク</t>
    </rPh>
    <rPh sb="6" eb="8">
      <t>ホウホウ</t>
    </rPh>
    <phoneticPr fontId="1"/>
  </si>
  <si>
    <t>簡易指令システム(出力変化量指令）</t>
    <rPh sb="0" eb="2">
      <t>カンイ</t>
    </rPh>
    <rPh sb="2" eb="4">
      <t>シレイ</t>
    </rPh>
    <rPh sb="9" eb="11">
      <t>シュツリョク</t>
    </rPh>
    <rPh sb="11" eb="13">
      <t>ヘンカ</t>
    </rPh>
    <rPh sb="13" eb="14">
      <t>リョウ</t>
    </rPh>
    <rPh sb="14" eb="16">
      <t>シレイ</t>
    </rPh>
    <phoneticPr fontId="1"/>
  </si>
  <si>
    <t>発電機名</t>
    <rPh sb="0" eb="3">
      <t>ハツデンキ</t>
    </rPh>
    <rPh sb="3" eb="4">
      <t>メイ</t>
    </rPh>
    <phoneticPr fontId="1"/>
  </si>
  <si>
    <t>①</t>
    <phoneticPr fontId="1"/>
  </si>
  <si>
    <t>発電機Ａ</t>
    <rPh sb="0" eb="3">
      <t>ハツデンキ</t>
    </rPh>
    <phoneticPr fontId="1"/>
  </si>
  <si>
    <t>発電機B</t>
    <rPh sb="0" eb="3">
      <t>ハツデンキ</t>
    </rPh>
    <phoneticPr fontId="1"/>
  </si>
  <si>
    <t>パターン番号</t>
    <rPh sb="4" eb="6">
      <t>バンゴウ</t>
    </rPh>
    <phoneticPr fontId="1"/>
  </si>
  <si>
    <t>（２）発電実績（5分平均kW値）【送電端】</t>
    <rPh sb="3" eb="5">
      <t>ハツデン</t>
    </rPh>
    <rPh sb="5" eb="7">
      <t>ジッセキ</t>
    </rPh>
    <rPh sb="9" eb="10">
      <t>フン</t>
    </rPh>
    <rPh sb="10" eb="12">
      <t>ヘイキン</t>
    </rPh>
    <rPh sb="14" eb="15">
      <t>アタイ</t>
    </rPh>
    <phoneticPr fontId="1"/>
  </si>
  <si>
    <t>指令量
（kW）</t>
    <rPh sb="0" eb="2">
      <t>シレイ</t>
    </rPh>
    <rPh sb="2" eb="3">
      <t>リョウ</t>
    </rPh>
    <phoneticPr fontId="1"/>
  </si>
  <si>
    <t>【発電機リスト・パターン単位】応動確認用フォーマット【事前審査（書類審査用）】</t>
    <rPh sb="19" eb="20">
      <t>ヨウ</t>
    </rPh>
    <rPh sb="27" eb="29">
      <t>ジゼン</t>
    </rPh>
    <rPh sb="29" eb="31">
      <t>シンサ</t>
    </rPh>
    <rPh sb="32" eb="34">
      <t>ショルイ</t>
    </rPh>
    <rPh sb="34" eb="37">
      <t>シンサヨウ</t>
    </rPh>
    <phoneticPr fontId="1"/>
  </si>
  <si>
    <t>（１）合計発電計画電力（5分平均kW値）【送電端】</t>
    <rPh sb="3" eb="5">
      <t>ゴウケイ</t>
    </rPh>
    <rPh sb="5" eb="7">
      <t>ハツデン</t>
    </rPh>
    <rPh sb="7" eb="9">
      <t>ケイカク</t>
    </rPh>
    <rPh sb="9" eb="11">
      <t>デンリョク</t>
    </rPh>
    <rPh sb="13" eb="14">
      <t>フン</t>
    </rPh>
    <rPh sb="14" eb="16">
      <t>ヘイキン</t>
    </rPh>
    <rPh sb="18" eb="19">
      <t>アタイ</t>
    </rPh>
    <rPh sb="21" eb="23">
      <t>ソウデン</t>
    </rPh>
    <rPh sb="23" eb="24">
      <t>タン</t>
    </rPh>
    <phoneticPr fontId="1"/>
  </si>
  <si>
    <r>
      <rPr>
        <sz val="10"/>
        <rFont val="游ゴシック"/>
        <family val="3"/>
        <charset val="128"/>
        <scheme val="minor"/>
      </rPr>
      <t xml:space="preserve">合計発電
計画電力
</t>
    </r>
    <r>
      <rPr>
        <sz val="11"/>
        <rFont val="游ゴシック"/>
        <family val="3"/>
        <charset val="128"/>
        <scheme val="minor"/>
      </rPr>
      <t>（kW）</t>
    </r>
    <rPh sb="0" eb="2">
      <t>ゴウケイ</t>
    </rPh>
    <rPh sb="2" eb="4">
      <t>ハツデン</t>
    </rPh>
    <rPh sb="5" eb="7">
      <t>ケイカク</t>
    </rPh>
    <rPh sb="7" eb="9">
      <t>デンリョク</t>
    </rPh>
    <phoneticPr fontId="1"/>
  </si>
  <si>
    <t>【発電リソース単位】応動確認用フォーマット【事前審査（書類審査用）】</t>
    <rPh sb="10" eb="12">
      <t>オウドウ</t>
    </rPh>
    <rPh sb="14" eb="15">
      <t>ヨウ</t>
    </rPh>
    <rPh sb="22" eb="24">
      <t>ジゼン</t>
    </rPh>
    <rPh sb="24" eb="26">
      <t>シンサ</t>
    </rPh>
    <rPh sb="27" eb="29">
      <t>ショルイ</t>
    </rPh>
    <rPh sb="29" eb="32">
      <t>シンサヨウ</t>
    </rPh>
    <phoneticPr fontId="1"/>
  </si>
  <si>
    <t>※発電リソース単位で提出する場合はシートを追加して下さい</t>
    <rPh sb="1" eb="3">
      <t>ハツデン</t>
    </rPh>
    <rPh sb="7" eb="9">
      <t>タンイ</t>
    </rPh>
    <rPh sb="10" eb="12">
      <t>テイシュツ</t>
    </rPh>
    <rPh sb="14" eb="16">
      <t>バアイ</t>
    </rPh>
    <rPh sb="21" eb="23">
      <t>ツイカ</t>
    </rPh>
    <rPh sb="25" eb="26">
      <t>クダ</t>
    </rPh>
    <phoneticPr fontId="1"/>
  </si>
  <si>
    <t>審査対象（３０分）</t>
    <rPh sb="0" eb="2">
      <t>シンサ</t>
    </rPh>
    <rPh sb="2" eb="4">
      <t>タイショウ</t>
    </rPh>
    <rPh sb="7" eb="8">
      <t>フン</t>
    </rPh>
    <phoneticPr fontId="1"/>
  </si>
  <si>
    <t>【任意】</t>
    <phoneticPr fontId="1"/>
  </si>
  <si>
    <t>【必須】</t>
    <rPh sb="1" eb="3">
      <t>ヒッス</t>
    </rPh>
    <phoneticPr fontId="1"/>
  </si>
  <si>
    <t>【必須】</t>
    <rPh sb="1" eb="3">
      <t>ヒッス</t>
    </rPh>
    <phoneticPr fontId="1"/>
  </si>
  <si>
    <t>【任意】</t>
    <phoneticPr fontId="1"/>
  </si>
  <si>
    <t>【必須】</t>
    <rPh sb="1" eb="3">
      <t>ヒッス</t>
    </rPh>
    <phoneticPr fontId="1"/>
  </si>
  <si>
    <t>【任意】</t>
    <phoneticPr fontId="1"/>
  </si>
  <si>
    <r>
      <rPr>
        <sz val="9"/>
        <color theme="1"/>
        <rFont val="游ゴシック"/>
        <family val="3"/>
        <charset val="128"/>
        <scheme val="minor"/>
      </rPr>
      <t>応動実績（kW）</t>
    </r>
    <r>
      <rPr>
        <sz val="11"/>
        <color theme="1"/>
        <rFont val="游ゴシック"/>
        <family val="2"/>
        <charset val="128"/>
        <scheme val="minor"/>
      </rPr>
      <t xml:space="preserve">
</t>
    </r>
    <r>
      <rPr>
        <sz val="7"/>
        <color theme="1"/>
        <rFont val="游ゴシック"/>
        <family val="3"/>
        <charset val="128"/>
        <scheme val="minor"/>
      </rPr>
      <t>(2)－(1)</t>
    </r>
    <rPh sb="0" eb="2">
      <t>オウドウ</t>
    </rPh>
    <rPh sb="2" eb="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</si>
</sst>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yyyy/m/d;@"/>
  </numFmts>
  <fonts count="15"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
      <sz val="11"/>
      <color rgb="FFFF0000"/>
      <name val="游ゴシック"/>
      <family val="3"/>
      <charset val="128"/>
      <scheme val="minor"/>
    </font>
    <font>
      <sz val="9"/>
      <color rgb="FF0000FF"/>
      <name val="游ゴシック"/>
      <family val="3"/>
      <charset val="128"/>
      <scheme val="minor"/>
    </font>
    <font>
      <sz val="10"/>
      <name val="游ゴシック"/>
      <family val="3"/>
      <charset val="128"/>
      <scheme val="minor"/>
    </font>
    <font>
      <sz val="14"/>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thin">
        <color auto="1"/>
      </bottom>
      <diagonal/>
    </border>
    <border>
      <left style="thin">
        <color theme="1"/>
      </left>
      <right style="thin">
        <color theme="1"/>
      </right>
      <top/>
      <bottom/>
      <diagonal/>
    </border>
    <border>
      <left style="thin">
        <color theme="1"/>
      </left>
      <right style="thin">
        <color theme="1"/>
      </right>
      <top style="thin">
        <color indexed="64"/>
      </top>
      <bottom style="hair">
        <color indexed="64"/>
      </bottom>
      <diagonal/>
    </border>
    <border>
      <left style="thin">
        <color theme="1"/>
      </left>
      <right style="thin">
        <color theme="1"/>
      </right>
      <top/>
      <bottom style="thin">
        <color indexed="64"/>
      </bottom>
      <diagonal/>
    </border>
    <border>
      <left style="thin">
        <color theme="1"/>
      </left>
      <right style="thin">
        <color theme="1"/>
      </right>
      <top style="hair">
        <color indexed="64"/>
      </top>
      <bottom style="thin">
        <color theme="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bottom/>
      <diagonal/>
    </border>
    <border>
      <left style="thin">
        <color theme="1"/>
      </left>
      <right style="thin">
        <color indexed="64"/>
      </right>
      <top style="hair">
        <color indexed="64"/>
      </top>
      <bottom style="thin">
        <color theme="1"/>
      </bottom>
      <diagonal/>
    </border>
    <border>
      <left style="thin">
        <color theme="1"/>
      </left>
      <right style="thin">
        <color indexed="64"/>
      </right>
      <top style="hair">
        <color indexed="64"/>
      </top>
      <bottom style="hair">
        <color indexed="64"/>
      </bottom>
      <diagonal/>
    </border>
    <border>
      <left style="thin">
        <color theme="1"/>
      </left>
      <right style="thin">
        <color indexed="64"/>
      </right>
      <top/>
      <bottom style="hair">
        <color indexed="64"/>
      </bottom>
      <diagonal/>
    </border>
    <border>
      <left style="thin">
        <color theme="1"/>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indexed="64"/>
      </right>
      <top style="hair">
        <color auto="1"/>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47">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1" xfId="0" applyNumberFormat="1"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26" xfId="0" applyNumberFormat="1"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5" xfId="0" applyNumberFormat="1" applyBorder="1" applyAlignment="1">
      <alignment horizontal="center" vertical="center"/>
    </xf>
    <xf numFmtId="20" fontId="0" fillId="0" borderId="20" xfId="0" applyNumberFormat="1" applyBorder="1" applyAlignment="1">
      <alignment horizontal="center" vertical="center"/>
    </xf>
    <xf numFmtId="0" fontId="0" fillId="0" borderId="0" xfId="0" applyBorder="1" applyAlignment="1">
      <alignment horizontal="center" vertical="center"/>
    </xf>
    <xf numFmtId="0" fontId="0" fillId="0" borderId="0" xfId="0">
      <alignment vertical="center"/>
    </xf>
    <xf numFmtId="20" fontId="2" fillId="0" borderId="4"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4" fillId="0" borderId="1" xfId="0" applyFont="1" applyBorder="1" applyAlignment="1">
      <alignment horizontal="center" vertical="center" wrapText="1" shrinkToFit="1"/>
    </xf>
    <xf numFmtId="0" fontId="3" fillId="0" borderId="0" xfId="0" applyFont="1" applyFill="1" applyBorder="1" applyAlignment="1">
      <alignment horizontal="left" vertical="center"/>
    </xf>
    <xf numFmtId="178" fontId="0" fillId="0" borderId="28" xfId="0" applyNumberFormat="1" applyBorder="1" applyAlignment="1">
      <alignment horizontal="center" vertical="center"/>
    </xf>
    <xf numFmtId="178" fontId="0" fillId="0" borderId="29" xfId="0" applyNumberFormat="1" applyBorder="1" applyAlignment="1">
      <alignment horizontal="center" vertical="center"/>
    </xf>
    <xf numFmtId="177" fontId="0" fillId="0" borderId="30" xfId="0" applyNumberFormat="1" applyFill="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34" xfId="0" applyNumberFormat="1" applyBorder="1" applyAlignment="1">
      <alignment horizontal="center" vertical="center"/>
    </xf>
    <xf numFmtId="178" fontId="0" fillId="0" borderId="35" xfId="0" applyNumberFormat="1" applyBorder="1" applyAlignment="1">
      <alignment horizontal="center" vertical="center"/>
    </xf>
    <xf numFmtId="0" fontId="3" fillId="0" borderId="0" xfId="0" applyFont="1">
      <alignment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0" fontId="4" fillId="0" borderId="27" xfId="0" applyFont="1" applyBorder="1" applyAlignment="1">
      <alignment horizontal="center" vertical="center" wrapText="1" shrinkToFit="1"/>
    </xf>
    <xf numFmtId="38" fontId="10" fillId="2" borderId="18" xfId="1" applyFont="1" applyFill="1" applyBorder="1" applyAlignment="1">
      <alignment horizontal="center" vertical="center"/>
    </xf>
    <xf numFmtId="38" fontId="10" fillId="2" borderId="6" xfId="1" applyFont="1" applyFill="1" applyBorder="1" applyAlignment="1">
      <alignment horizontal="center" vertical="center"/>
    </xf>
    <xf numFmtId="38" fontId="9" fillId="2" borderId="18" xfId="1" applyFont="1" applyFill="1" applyBorder="1" applyAlignment="1">
      <alignment horizontal="center" vertical="center"/>
    </xf>
    <xf numFmtId="38" fontId="9" fillId="2" borderId="6" xfId="1" applyFont="1" applyFill="1" applyBorder="1" applyAlignment="1">
      <alignment horizontal="center" vertical="center"/>
    </xf>
    <xf numFmtId="0" fontId="11" fillId="0" borderId="0" xfId="0" applyFont="1">
      <alignment vertical="center"/>
    </xf>
    <xf numFmtId="178" fontId="0" fillId="0" borderId="29" xfId="0" applyNumberFormat="1" applyFill="1" applyBorder="1" applyAlignment="1">
      <alignment horizontal="center" vertical="center"/>
    </xf>
    <xf numFmtId="0" fontId="0" fillId="0" borderId="0" xfId="0" applyFont="1">
      <alignment vertical="center"/>
    </xf>
    <xf numFmtId="0" fontId="4" fillId="0" borderId="0" xfId="0" applyFont="1" applyBorder="1" applyAlignment="1">
      <alignment horizontal="center" vertical="center"/>
    </xf>
    <xf numFmtId="0" fontId="4" fillId="0" borderId="0" xfId="0" applyFont="1">
      <alignmen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6" fillId="0" borderId="27" xfId="0" applyFont="1" applyBorder="1" applyAlignment="1">
      <alignment horizontal="center" vertical="center" wrapText="1" shrinkToFit="1"/>
    </xf>
    <xf numFmtId="0" fontId="0" fillId="0" borderId="0" xfId="0" applyBorder="1">
      <alignment vertical="center"/>
    </xf>
    <xf numFmtId="0" fontId="0" fillId="0" borderId="39" xfId="0" applyFont="1" applyFill="1" applyBorder="1" applyAlignment="1">
      <alignment horizontal="center" vertical="center" wrapText="1" shrinkToFit="1"/>
    </xf>
    <xf numFmtId="0" fontId="0" fillId="0" borderId="37" xfId="0" applyBorder="1" applyAlignment="1">
      <alignment horizontal="center" vertical="center"/>
    </xf>
    <xf numFmtId="0" fontId="4" fillId="0" borderId="39" xfId="0" applyFont="1" applyBorder="1" applyAlignment="1">
      <alignment horizontal="center" vertical="center" wrapText="1" shrinkToFit="1"/>
    </xf>
    <xf numFmtId="178" fontId="0" fillId="0"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0" fillId="2" borderId="41" xfId="0" applyNumberFormat="1" applyFill="1" applyBorder="1" applyAlignment="1">
      <alignment horizontal="center" vertical="center"/>
    </xf>
    <xf numFmtId="178" fontId="0" fillId="2" borderId="42" xfId="0" applyNumberFormat="1" applyFill="1" applyBorder="1" applyAlignment="1">
      <alignment horizontal="center" vertical="center"/>
    </xf>
    <xf numFmtId="178" fontId="0" fillId="2" borderId="40" xfId="0" applyNumberFormat="1" applyFill="1" applyBorder="1" applyAlignment="1">
      <alignment horizontal="center" vertical="center"/>
    </xf>
    <xf numFmtId="178" fontId="0" fillId="2" borderId="44" xfId="0" applyNumberFormat="1" applyFill="1" applyBorder="1" applyAlignment="1">
      <alignment horizontal="center" vertical="center"/>
    </xf>
    <xf numFmtId="0" fontId="4" fillId="0" borderId="0" xfId="0" applyFont="1" applyBorder="1" applyAlignment="1">
      <alignment horizontal="center" vertical="center" wrapText="1" shrinkToFit="1"/>
    </xf>
    <xf numFmtId="0" fontId="0" fillId="0" borderId="0" xfId="0" applyFont="1" applyBorder="1" applyAlignment="1">
      <alignment horizontal="center" vertical="center" wrapText="1" shrinkToFit="1"/>
    </xf>
    <xf numFmtId="178" fontId="10" fillId="0" borderId="0" xfId="0" applyNumberFormat="1" applyFont="1" applyFill="1" applyBorder="1" applyAlignment="1">
      <alignment horizontal="center" vertical="center"/>
    </xf>
    <xf numFmtId="38" fontId="10" fillId="0" borderId="0" xfId="1" applyFont="1" applyFill="1" applyBorder="1" applyAlignment="1">
      <alignment horizontal="center" vertical="center"/>
    </xf>
    <xf numFmtId="38" fontId="9" fillId="0" borderId="0" xfId="1" applyFont="1" applyFill="1" applyBorder="1" applyAlignment="1">
      <alignment horizontal="center" vertical="center"/>
    </xf>
    <xf numFmtId="38" fontId="10" fillId="2" borderId="5" xfId="1" applyFont="1" applyFill="1" applyBorder="1" applyAlignment="1">
      <alignment horizontal="center" vertical="center"/>
    </xf>
    <xf numFmtId="0" fontId="2" fillId="0" borderId="1" xfId="0" applyFont="1" applyBorder="1" applyAlignment="1">
      <alignment horizontal="center" vertical="center" wrapText="1" shrinkToFit="1"/>
    </xf>
    <xf numFmtId="0" fontId="14" fillId="0" borderId="0" xfId="0" applyFont="1">
      <alignment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178" fontId="0" fillId="2" borderId="47" xfId="0" applyNumberForma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8" fontId="2" fillId="0" borderId="43" xfId="0" applyNumberFormat="1" applyFont="1" applyBorder="1" applyAlignment="1">
      <alignment horizontal="center" vertical="center"/>
    </xf>
    <xf numFmtId="178" fontId="2" fillId="0" borderId="45" xfId="0" applyNumberFormat="1" applyFont="1" applyBorder="1" applyAlignment="1">
      <alignment horizontal="center" vertical="center"/>
    </xf>
    <xf numFmtId="178" fontId="2" fillId="0" borderId="46" xfId="0" applyNumberFormat="1" applyFont="1" applyBorder="1" applyAlignment="1">
      <alignment horizontal="center" vertical="center"/>
    </xf>
    <xf numFmtId="178" fontId="2" fillId="0" borderId="39" xfId="0" applyNumberFormat="1" applyFont="1" applyBorder="1" applyAlignment="1">
      <alignment horizontal="center" vertical="center"/>
    </xf>
    <xf numFmtId="176" fontId="2" fillId="2" borderId="2" xfId="0" quotePrefix="1"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20" fontId="2" fillId="2" borderId="2" xfId="0" applyNumberFormat="1" applyFont="1" applyFill="1" applyBorder="1" applyAlignment="1">
      <alignment horizontal="center" vertical="center"/>
    </xf>
    <xf numFmtId="20" fontId="2" fillId="2" borderId="3" xfId="0" applyNumberFormat="1" applyFont="1" applyFill="1" applyBorder="1" applyAlignment="1">
      <alignment horizontal="center" vertical="center"/>
    </xf>
    <xf numFmtId="20" fontId="2" fillId="2" borderId="4" xfId="0" applyNumberFormat="1"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178" fontId="2" fillId="0" borderId="39" xfId="0" applyNumberFormat="1" applyFont="1" applyFill="1" applyBorder="1" applyAlignment="1">
      <alignment horizontal="center" vertical="center"/>
    </xf>
    <xf numFmtId="0" fontId="9" fillId="2" borderId="1" xfId="0"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178" fontId="2" fillId="0" borderId="36" xfId="0" applyNumberFormat="1" applyFont="1" applyBorder="1" applyAlignment="1">
      <alignment horizontal="center" vertical="center"/>
    </xf>
    <xf numFmtId="178" fontId="2" fillId="0" borderId="37" xfId="0" applyNumberFormat="1" applyFont="1" applyBorder="1" applyAlignment="1">
      <alignment horizontal="center" vertical="center"/>
    </xf>
    <xf numFmtId="178" fontId="2" fillId="0" borderId="38" xfId="0" applyNumberFormat="1" applyFont="1" applyBorder="1" applyAlignment="1">
      <alignment horizontal="center" vertical="center"/>
    </xf>
    <xf numFmtId="178" fontId="2" fillId="0" borderId="0" xfId="0" applyNumberFormat="1" applyFont="1" applyBorder="1" applyAlignment="1">
      <alignment horizontal="center" vertical="center"/>
    </xf>
    <xf numFmtId="179" fontId="9" fillId="2" borderId="2" xfId="0" quotePrefix="1" applyNumberFormat="1" applyFont="1" applyFill="1" applyBorder="1" applyAlignment="1">
      <alignment horizontal="center" vertical="center"/>
    </xf>
    <xf numFmtId="179" fontId="9" fillId="2" borderId="3" xfId="0" applyNumberFormat="1" applyFont="1" applyFill="1" applyBorder="1" applyAlignment="1">
      <alignment horizontal="center" vertical="center"/>
    </xf>
    <xf numFmtId="179" fontId="9" fillId="2" borderId="4" xfId="0" applyNumberFormat="1" applyFont="1" applyFill="1" applyBorder="1" applyAlignment="1">
      <alignment horizontal="center" vertical="center"/>
    </xf>
    <xf numFmtId="20" fontId="12" fillId="2" borderId="2" xfId="0" applyNumberFormat="1" applyFont="1" applyFill="1" applyBorder="1" applyAlignment="1">
      <alignment horizontal="center" vertical="center"/>
    </xf>
    <xf numFmtId="20" fontId="12" fillId="2" borderId="3" xfId="0" applyNumberFormat="1" applyFont="1" applyFill="1" applyBorder="1" applyAlignment="1">
      <alignment horizontal="center" vertical="center"/>
    </xf>
    <xf numFmtId="20" fontId="12" fillId="2" borderId="4" xfId="0" applyNumberFormat="1" applyFont="1" applyFill="1" applyBorder="1" applyAlignment="1">
      <alignment horizontal="center" vertical="center"/>
    </xf>
    <xf numFmtId="0" fontId="0" fillId="0" borderId="1" xfId="0" applyBorder="1" applyAlignment="1">
      <alignment horizontal="center" vertical="center"/>
    </xf>
    <xf numFmtId="20" fontId="9" fillId="2" borderId="2" xfId="0" applyNumberFormat="1" applyFont="1" applyFill="1" applyBorder="1" applyAlignment="1">
      <alignment horizontal="center" vertical="center"/>
    </xf>
    <xf numFmtId="20" fontId="9" fillId="2" borderId="3" xfId="0" applyNumberFormat="1" applyFont="1" applyFill="1" applyBorder="1" applyAlignment="1">
      <alignment horizontal="center" vertical="center"/>
    </xf>
    <xf numFmtId="20" fontId="9" fillId="2" borderId="4" xfId="0" applyNumberFormat="1" applyFont="1" applyFill="1" applyBorder="1" applyAlignment="1">
      <alignment horizontal="center" vertical="center"/>
    </xf>
    <xf numFmtId="0" fontId="2" fillId="0" borderId="1" xfId="0" applyFont="1" applyBorder="1" applyAlignment="1">
      <alignment vertical="center" textRotation="255" shrinkToFit="1"/>
    </xf>
    <xf numFmtId="179" fontId="11" fillId="2" borderId="4" xfId="0" applyNumberFormat="1" applyFont="1" applyFill="1" applyBorder="1" applyAlignment="1">
      <alignment horizontal="center" vertical="center"/>
    </xf>
    <xf numFmtId="20" fontId="11" fillId="2" borderId="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00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457538</xdr:colOff>
      <xdr:row>0</xdr:row>
      <xdr:rowOff>60948</xdr:rowOff>
    </xdr:from>
    <xdr:to>
      <xdr:col>18</xdr:col>
      <xdr:colOff>791936</xdr:colOff>
      <xdr:row>1</xdr:row>
      <xdr:rowOff>90204</xdr:rowOff>
    </xdr:to>
    <xdr:sp macro="" textlink="">
      <xdr:nvSpPr>
        <xdr:cNvPr id="3" name="テキスト ボックス 2">
          <a:extLst>
            <a:ext uri="{FF2B5EF4-FFF2-40B4-BE49-F238E27FC236}">
              <a16:creationId xmlns:a16="http://schemas.microsoft.com/office/drawing/2014/main" id="{FD31AF18-0721-4B50-AAE5-F34CC521151D}"/>
            </a:ext>
          </a:extLst>
        </xdr:cNvPr>
        <xdr:cNvSpPr txBox="1">
          <a:spLocks noChangeArrowheads="1"/>
        </xdr:cNvSpPr>
      </xdr:nvSpPr>
      <xdr:spPr bwMode="auto">
        <a:xfrm>
          <a:off x="11375909" y="60948"/>
          <a:ext cx="1183484" cy="2578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2-1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4" name="テキスト ボックス 2">
          <a:extLst>
            <a:ext uri="{FF2B5EF4-FFF2-40B4-BE49-F238E27FC236}">
              <a16:creationId xmlns:a16="http://schemas.microsoft.com/office/drawing/2014/main" id="{80FD68B7-22AA-4AC6-BDFD-EDAAEBE0A2F0}"/>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652197</xdr:colOff>
      <xdr:row>4</xdr:row>
      <xdr:rowOff>19843</xdr:rowOff>
    </xdr:from>
    <xdr:to>
      <xdr:col>18</xdr:col>
      <xdr:colOff>214312</xdr:colOff>
      <xdr:row>17</xdr:row>
      <xdr:rowOff>23812</xdr:rowOff>
    </xdr:to>
    <xdr:sp macro="" textlink="">
      <xdr:nvSpPr>
        <xdr:cNvPr id="37" name="テキスト ボックス 36">
          <a:extLst>
            <a:ext uri="{FF2B5EF4-FFF2-40B4-BE49-F238E27FC236}">
              <a16:creationId xmlns:a16="http://schemas.microsoft.com/office/drawing/2014/main" id="{3171F127-CCB5-4928-862E-2ED4CBCB39C8}"/>
            </a:ext>
          </a:extLst>
        </xdr:cNvPr>
        <xdr:cNvSpPr txBox="1"/>
      </xdr:nvSpPr>
      <xdr:spPr>
        <a:xfrm>
          <a:off x="4486010" y="805656"/>
          <a:ext cx="7539302" cy="3099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当該運転実績等をもって、調整力供出能力・性能の把握が可能な場合、属地エリアの一般送配電事業者の</a:t>
          </a:r>
          <a:endParaRPr lang="ja-JP" altLang="ja-JP">
            <a:solidFill>
              <a:schemeClr val="tx1"/>
            </a:solidFill>
            <a:effectLst/>
          </a:endParaRPr>
        </a:p>
        <a:p>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462643</xdr:colOff>
      <xdr:row>4</xdr:row>
      <xdr:rowOff>13608</xdr:rowOff>
    </xdr:to>
    <xdr:sp macro="" textlink="">
      <xdr:nvSpPr>
        <xdr:cNvPr id="5" name="テキスト ボックス 4">
          <a:extLst>
            <a:ext uri="{FF2B5EF4-FFF2-40B4-BE49-F238E27FC236}">
              <a16:creationId xmlns:a16="http://schemas.microsoft.com/office/drawing/2014/main" id="{D410AC88-9E12-425C-AB92-A1E6662225BE}"/>
            </a:ext>
          </a:extLst>
        </xdr:cNvPr>
        <xdr:cNvSpPr txBox="1">
          <a:spLocks noChangeArrowheads="1"/>
        </xdr:cNvSpPr>
      </xdr:nvSpPr>
      <xdr:spPr bwMode="auto">
        <a:xfrm>
          <a:off x="1782536" y="544286"/>
          <a:ext cx="5225143" cy="25853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474739</xdr:colOff>
      <xdr:row>0</xdr:row>
      <xdr:rowOff>56980</xdr:rowOff>
    </xdr:from>
    <xdr:to>
      <xdr:col>18</xdr:col>
      <xdr:colOff>810460</xdr:colOff>
      <xdr:row>1</xdr:row>
      <xdr:rowOff>89899</xdr:rowOff>
    </xdr:to>
    <xdr:sp macro="" textlink="">
      <xdr:nvSpPr>
        <xdr:cNvPr id="2" name="テキスト ボックス 1">
          <a:extLst>
            <a:ext uri="{FF2B5EF4-FFF2-40B4-BE49-F238E27FC236}">
              <a16:creationId xmlns:a16="http://schemas.microsoft.com/office/drawing/2014/main" id="{2D1784AA-D1C7-46E4-8A12-967ED80AC2BF}"/>
            </a:ext>
          </a:extLst>
        </xdr:cNvPr>
        <xdr:cNvSpPr txBox="1">
          <a:spLocks noChangeArrowheads="1"/>
        </xdr:cNvSpPr>
      </xdr:nvSpPr>
      <xdr:spPr bwMode="auto">
        <a:xfrm>
          <a:off x="11393110" y="56980"/>
          <a:ext cx="1184807"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10-2-</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29F037A7-3B52-4570-A0E1-9D678EA6421F}"/>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12867</xdr:colOff>
      <xdr:row>0</xdr:row>
      <xdr:rowOff>28203</xdr:rowOff>
    </xdr:from>
    <xdr:to>
      <xdr:col>3</xdr:col>
      <xdr:colOff>384060</xdr:colOff>
      <xdr:row>1</xdr:row>
      <xdr:rowOff>49095</xdr:rowOff>
    </xdr:to>
    <xdr:sp macro="" textlink="">
      <xdr:nvSpPr>
        <xdr:cNvPr id="4" name="テキスト ボックス 11">
          <a:extLst>
            <a:ext uri="{FF2B5EF4-FFF2-40B4-BE49-F238E27FC236}">
              <a16:creationId xmlns:a16="http://schemas.microsoft.com/office/drawing/2014/main" id="{495D13C4-AEFD-452D-A7EF-DFEFBB505B8E}"/>
            </a:ext>
          </a:extLst>
        </xdr:cNvPr>
        <xdr:cNvSpPr txBox="1"/>
      </xdr:nvSpPr>
      <xdr:spPr>
        <a:xfrm>
          <a:off x="176153" y="28203"/>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5" name="吹き出し: 角を丸めた四角形 11">
          <a:extLst>
            <a:ext uri="{FF2B5EF4-FFF2-40B4-BE49-F238E27FC236}">
              <a16:creationId xmlns:a16="http://schemas.microsoft.com/office/drawing/2014/main" id="{08474C77-A844-4863-B38D-046F9989E1DF}"/>
            </a:ext>
          </a:extLst>
        </xdr:cNvPr>
        <xdr:cNvSpPr/>
      </xdr:nvSpPr>
      <xdr:spPr>
        <a:xfrm>
          <a:off x="9817556" y="7670346"/>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8</xdr:col>
      <xdr:colOff>0</xdr:colOff>
      <xdr:row>4</xdr:row>
      <xdr:rowOff>0</xdr:rowOff>
    </xdr:from>
    <xdr:to>
      <xdr:col>18</xdr:col>
      <xdr:colOff>268552</xdr:colOff>
      <xdr:row>16</xdr:row>
      <xdr:rowOff>178594</xdr:rowOff>
    </xdr:to>
    <xdr:sp macro="" textlink="">
      <xdr:nvSpPr>
        <xdr:cNvPr id="6" name="テキスト ボックス 5">
          <a:extLst>
            <a:ext uri="{FF2B5EF4-FFF2-40B4-BE49-F238E27FC236}">
              <a16:creationId xmlns:a16="http://schemas.microsoft.com/office/drawing/2014/main" id="{D4EDCE83-C8F7-4A51-8124-B8CC5F8C5B14}"/>
            </a:ext>
          </a:extLst>
        </xdr:cNvPr>
        <xdr:cNvSpPr txBox="1"/>
      </xdr:nvSpPr>
      <xdr:spPr>
        <a:xfrm>
          <a:off x="4514850" y="781050"/>
          <a:ext cx="7526602" cy="30360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当該運転実績等をもって、調整力供出能力・性能の把握が可能な場合、属地エリアの一般送配電事業者</a:t>
          </a:r>
          <a:r>
            <a:rPr kumimoji="1" lang="ja-JP" altLang="ja-JP" sz="1100">
              <a:solidFill>
                <a:schemeClr val="dk1"/>
              </a:solidFill>
              <a:effectLst/>
              <a:latin typeface="+mn-lt"/>
              <a:ea typeface="+mn-ea"/>
              <a:cs typeface="+mn-cs"/>
            </a:rPr>
            <a:t>の</a:t>
          </a:r>
          <a:endParaRPr lang="ja-JP" altLang="ja-JP">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判断に</a:t>
          </a:r>
          <a:r>
            <a:rPr kumimoji="1" lang="ja-JP" altLang="ja-JP" sz="1100" baseline="0">
              <a:solidFill>
                <a:schemeClr val="dk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148167</xdr:colOff>
      <xdr:row>7</xdr:row>
      <xdr:rowOff>42334</xdr:rowOff>
    </xdr:from>
    <xdr:to>
      <xdr:col>11</xdr:col>
      <xdr:colOff>442554</xdr:colOff>
      <xdr:row>8</xdr:row>
      <xdr:rowOff>177969</xdr:rowOff>
    </xdr:to>
    <xdr:sp macro="" textlink="">
      <xdr:nvSpPr>
        <xdr:cNvPr id="7" name="吹き出し: 四角形 5">
          <a:extLst>
            <a:ext uri="{FF2B5EF4-FFF2-40B4-BE49-F238E27FC236}">
              <a16:creationId xmlns:a16="http://schemas.microsoft.com/office/drawing/2014/main" id="{E41D61CE-6780-4E59-A6B9-F89955E1244C}"/>
            </a:ext>
          </a:extLst>
        </xdr:cNvPr>
        <xdr:cNvSpPr/>
      </xdr:nvSpPr>
      <xdr:spPr>
        <a:xfrm>
          <a:off x="3977217" y="1537759"/>
          <a:ext cx="3037587" cy="373760"/>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3</xdr:row>
      <xdr:rowOff>0</xdr:rowOff>
    </xdr:from>
    <xdr:to>
      <xdr:col>11</xdr:col>
      <xdr:colOff>462643</xdr:colOff>
      <xdr:row>4</xdr:row>
      <xdr:rowOff>13608</xdr:rowOff>
    </xdr:to>
    <xdr:sp macro="" textlink="">
      <xdr:nvSpPr>
        <xdr:cNvPr id="8" name="テキスト ボックス 7">
          <a:extLst>
            <a:ext uri="{FF2B5EF4-FFF2-40B4-BE49-F238E27FC236}">
              <a16:creationId xmlns:a16="http://schemas.microsoft.com/office/drawing/2014/main" id="{6BD5CBB3-7926-4F9D-83B5-1B6452DCD219}"/>
            </a:ext>
          </a:extLst>
        </xdr:cNvPr>
        <xdr:cNvSpPr txBox="1">
          <a:spLocks noChangeArrowheads="1"/>
        </xdr:cNvSpPr>
      </xdr:nvSpPr>
      <xdr:spPr bwMode="auto">
        <a:xfrm>
          <a:off x="1771650" y="542925"/>
          <a:ext cx="5263243"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3</xdr:col>
      <xdr:colOff>299358</xdr:colOff>
      <xdr:row>14</xdr:row>
      <xdr:rowOff>0</xdr:rowOff>
    </xdr:from>
    <xdr:to>
      <xdr:col>7</xdr:col>
      <xdr:colOff>466877</xdr:colOff>
      <xdr:row>16</xdr:row>
      <xdr:rowOff>126023</xdr:rowOff>
    </xdr:to>
    <xdr:sp macro="" textlink="">
      <xdr:nvSpPr>
        <xdr:cNvPr id="9" name="吹き出し: 四角形 3">
          <a:extLst>
            <a:ext uri="{FF2B5EF4-FFF2-40B4-BE49-F238E27FC236}">
              <a16:creationId xmlns:a16="http://schemas.microsoft.com/office/drawing/2014/main" id="{6CBDF123-D462-47A3-A9B1-D4A04C644626}"/>
            </a:ext>
          </a:extLst>
        </xdr:cNvPr>
        <xdr:cNvSpPr/>
      </xdr:nvSpPr>
      <xdr:spPr>
        <a:xfrm>
          <a:off x="1404258" y="3162300"/>
          <a:ext cx="2891669" cy="602273"/>
        </a:xfrm>
        <a:prstGeom prst="borderCallout1">
          <a:avLst>
            <a:gd name="adj1" fmla="val -4905"/>
            <a:gd name="adj2" fmla="val 75978"/>
            <a:gd name="adj3" fmla="val -135828"/>
            <a:gd name="adj4" fmla="val 500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467665</xdr:colOff>
      <xdr:row>0</xdr:row>
      <xdr:rowOff>47998</xdr:rowOff>
    </xdr:from>
    <xdr:to>
      <xdr:col>18</xdr:col>
      <xdr:colOff>801481</xdr:colOff>
      <xdr:row>1</xdr:row>
      <xdr:rowOff>80917</xdr:rowOff>
    </xdr:to>
    <xdr:sp macro="" textlink="">
      <xdr:nvSpPr>
        <xdr:cNvPr id="2" name="テキスト ボックス 1">
          <a:extLst>
            <a:ext uri="{FF2B5EF4-FFF2-40B4-BE49-F238E27FC236}">
              <a16:creationId xmlns:a16="http://schemas.microsoft.com/office/drawing/2014/main" id="{CA2D97F4-82E7-41F8-B1B7-5EB2789F1D84}"/>
            </a:ext>
          </a:extLst>
        </xdr:cNvPr>
        <xdr:cNvSpPr txBox="1">
          <a:spLocks noChangeArrowheads="1"/>
        </xdr:cNvSpPr>
      </xdr:nvSpPr>
      <xdr:spPr bwMode="auto">
        <a:xfrm>
          <a:off x="11386036" y="47998"/>
          <a:ext cx="1182902"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10-2-</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15BB858E-A66A-4B9A-B4DB-031DBDE57816}"/>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18</xdr:col>
      <xdr:colOff>268552</xdr:colOff>
      <xdr:row>16</xdr:row>
      <xdr:rowOff>178594</xdr:rowOff>
    </xdr:to>
    <xdr:sp macro="" textlink="">
      <xdr:nvSpPr>
        <xdr:cNvPr id="4" name="テキスト ボックス 3">
          <a:extLst>
            <a:ext uri="{FF2B5EF4-FFF2-40B4-BE49-F238E27FC236}">
              <a16:creationId xmlns:a16="http://schemas.microsoft.com/office/drawing/2014/main" id="{500D4F64-1CBD-487A-A5C9-64D626C6C8D2}"/>
            </a:ext>
          </a:extLst>
        </xdr:cNvPr>
        <xdr:cNvSpPr txBox="1"/>
      </xdr:nvSpPr>
      <xdr:spPr>
        <a:xfrm>
          <a:off x="4514850" y="781050"/>
          <a:ext cx="7526602" cy="30360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属地エリアの一般送配電事業者</a:t>
          </a:r>
          <a:r>
            <a:rPr kumimoji="1" lang="ja-JP" altLang="ja-JP" sz="1100">
              <a:solidFill>
                <a:schemeClr val="dk1"/>
              </a:solidFill>
              <a:effectLst/>
              <a:latin typeface="+mn-lt"/>
              <a:ea typeface="+mn-ea"/>
              <a:cs typeface="+mn-cs"/>
            </a:rPr>
            <a:t>の</a:t>
          </a:r>
          <a:endParaRPr lang="ja-JP" altLang="ja-JP">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判断に</a:t>
          </a:r>
          <a:r>
            <a:rPr kumimoji="1" lang="ja-JP" altLang="ja-JP" sz="1100" baseline="0">
              <a:solidFill>
                <a:schemeClr val="dk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4</xdr:col>
      <xdr:colOff>0</xdr:colOff>
      <xdr:row>3</xdr:row>
      <xdr:rowOff>0</xdr:rowOff>
    </xdr:from>
    <xdr:to>
      <xdr:col>11</xdr:col>
      <xdr:colOff>490658</xdr:colOff>
      <xdr:row>4</xdr:row>
      <xdr:rowOff>7205</xdr:rowOff>
    </xdr:to>
    <xdr:sp macro="" textlink="">
      <xdr:nvSpPr>
        <xdr:cNvPr id="5" name="テキスト ボックス 4">
          <a:extLst>
            <a:ext uri="{FF2B5EF4-FFF2-40B4-BE49-F238E27FC236}">
              <a16:creationId xmlns:a16="http://schemas.microsoft.com/office/drawing/2014/main" id="{FCD949EE-032A-43F9-B6ED-0DFA0E6A5B4C}"/>
            </a:ext>
          </a:extLst>
        </xdr:cNvPr>
        <xdr:cNvSpPr txBox="1">
          <a:spLocks noChangeArrowheads="1"/>
        </xdr:cNvSpPr>
      </xdr:nvSpPr>
      <xdr:spPr bwMode="auto">
        <a:xfrm>
          <a:off x="1771650" y="542925"/>
          <a:ext cx="5291258" cy="245330"/>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467665</xdr:colOff>
      <xdr:row>0</xdr:row>
      <xdr:rowOff>47999</xdr:rowOff>
    </xdr:from>
    <xdr:to>
      <xdr:col>18</xdr:col>
      <xdr:colOff>801481</xdr:colOff>
      <xdr:row>1</xdr:row>
      <xdr:rowOff>80918</xdr:rowOff>
    </xdr:to>
    <xdr:sp macro="" textlink="">
      <xdr:nvSpPr>
        <xdr:cNvPr id="2" name="テキスト ボックス 1">
          <a:extLst>
            <a:ext uri="{FF2B5EF4-FFF2-40B4-BE49-F238E27FC236}">
              <a16:creationId xmlns:a16="http://schemas.microsoft.com/office/drawing/2014/main" id="{50AE574C-58DC-49F0-B860-0C6132AD79F8}"/>
            </a:ext>
          </a:extLst>
        </xdr:cNvPr>
        <xdr:cNvSpPr txBox="1">
          <a:spLocks noChangeArrowheads="1"/>
        </xdr:cNvSpPr>
      </xdr:nvSpPr>
      <xdr:spPr bwMode="auto">
        <a:xfrm>
          <a:off x="11386036" y="47999"/>
          <a:ext cx="1182902" cy="261519"/>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10-2-</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BFD4ED98-9E06-4AED-A038-94C5CC832C63}"/>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23753</xdr:colOff>
      <xdr:row>0</xdr:row>
      <xdr:rowOff>28204</xdr:rowOff>
    </xdr:from>
    <xdr:to>
      <xdr:col>3</xdr:col>
      <xdr:colOff>394946</xdr:colOff>
      <xdr:row>1</xdr:row>
      <xdr:rowOff>49096</xdr:rowOff>
    </xdr:to>
    <xdr:sp macro="" textlink="">
      <xdr:nvSpPr>
        <xdr:cNvPr id="4" name="テキスト ボックス 11">
          <a:extLst>
            <a:ext uri="{FF2B5EF4-FFF2-40B4-BE49-F238E27FC236}">
              <a16:creationId xmlns:a16="http://schemas.microsoft.com/office/drawing/2014/main" id="{2C7DA830-D7BF-4CCF-9EAA-1D4763B5A76B}"/>
            </a:ext>
          </a:extLst>
        </xdr:cNvPr>
        <xdr:cNvSpPr txBox="1"/>
      </xdr:nvSpPr>
      <xdr:spPr>
        <a:xfrm>
          <a:off x="187039" y="28204"/>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5" name="吹き出し: 角を丸めた四角形 11">
          <a:extLst>
            <a:ext uri="{FF2B5EF4-FFF2-40B4-BE49-F238E27FC236}">
              <a16:creationId xmlns:a16="http://schemas.microsoft.com/office/drawing/2014/main" id="{B522E4A4-9046-456C-8C98-829C55C778CD}"/>
            </a:ext>
          </a:extLst>
        </xdr:cNvPr>
        <xdr:cNvSpPr/>
      </xdr:nvSpPr>
      <xdr:spPr>
        <a:xfrm>
          <a:off x="9817556" y="7670346"/>
          <a:ext cx="1851175" cy="356357"/>
        </a:xfrm>
        <a:prstGeom prst="wedgeRoundRectCallout">
          <a:avLst>
            <a:gd name="adj1" fmla="val 34153"/>
            <a:gd name="adj2" fmla="val 13340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334432</xdr:colOff>
      <xdr:row>14</xdr:row>
      <xdr:rowOff>57150</xdr:rowOff>
    </xdr:from>
    <xdr:to>
      <xdr:col>7</xdr:col>
      <xdr:colOff>501951</xdr:colOff>
      <xdr:row>16</xdr:row>
      <xdr:rowOff>183173</xdr:rowOff>
    </xdr:to>
    <xdr:sp macro="" textlink="">
      <xdr:nvSpPr>
        <xdr:cNvPr id="6" name="吹き出し: 四角形 3">
          <a:extLst>
            <a:ext uri="{FF2B5EF4-FFF2-40B4-BE49-F238E27FC236}">
              <a16:creationId xmlns:a16="http://schemas.microsoft.com/office/drawing/2014/main" id="{F58A6943-9C7F-4D10-9426-593A3225CC8E}"/>
            </a:ext>
          </a:extLst>
        </xdr:cNvPr>
        <xdr:cNvSpPr/>
      </xdr:nvSpPr>
      <xdr:spPr>
        <a:xfrm>
          <a:off x="1439332" y="3219450"/>
          <a:ext cx="2891669" cy="602273"/>
        </a:xfrm>
        <a:prstGeom prst="borderCallout1">
          <a:avLst>
            <a:gd name="adj1" fmla="val -4905"/>
            <a:gd name="adj2" fmla="val 75978"/>
            <a:gd name="adj3" fmla="val -135828"/>
            <a:gd name="adj4" fmla="val 500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8</xdr:col>
      <xdr:colOff>0</xdr:colOff>
      <xdr:row>4</xdr:row>
      <xdr:rowOff>0</xdr:rowOff>
    </xdr:from>
    <xdr:to>
      <xdr:col>18</xdr:col>
      <xdr:colOff>268552</xdr:colOff>
      <xdr:row>16</xdr:row>
      <xdr:rowOff>178594</xdr:rowOff>
    </xdr:to>
    <xdr:sp macro="" textlink="">
      <xdr:nvSpPr>
        <xdr:cNvPr id="7" name="テキスト ボックス 6">
          <a:extLst>
            <a:ext uri="{FF2B5EF4-FFF2-40B4-BE49-F238E27FC236}">
              <a16:creationId xmlns:a16="http://schemas.microsoft.com/office/drawing/2014/main" id="{DC3868BA-A793-4FAF-A193-7BF9C79DC3D6}"/>
            </a:ext>
          </a:extLst>
        </xdr:cNvPr>
        <xdr:cNvSpPr txBox="1"/>
      </xdr:nvSpPr>
      <xdr:spPr>
        <a:xfrm>
          <a:off x="4514850" y="781050"/>
          <a:ext cx="7526602" cy="30360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a:t>
          </a:r>
          <a:r>
            <a:rPr kumimoji="1" lang="ja-JP" altLang="ja-JP" sz="1100">
              <a:solidFill>
                <a:schemeClr val="tx1"/>
              </a:solidFill>
              <a:effectLst/>
              <a:latin typeface="+mn-lt"/>
              <a:ea typeface="+mn-ea"/>
              <a:cs typeface="+mn-cs"/>
            </a:rPr>
            <a:t>場合、属地エリアの一般送配電事業者の</a:t>
          </a:r>
          <a:endParaRPr lang="ja-JP" altLang="ja-JP">
            <a:solidFill>
              <a:schemeClr val="tx1"/>
            </a:solidFill>
            <a:effectLst/>
          </a:endParaRPr>
        </a:p>
        <a:p>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7</xdr:col>
      <xdr:colOff>137583</xdr:colOff>
      <xdr:row>7</xdr:row>
      <xdr:rowOff>21167</xdr:rowOff>
    </xdr:from>
    <xdr:to>
      <xdr:col>11</xdr:col>
      <xdr:colOff>431970</xdr:colOff>
      <xdr:row>8</xdr:row>
      <xdr:rowOff>156802</xdr:rowOff>
    </xdr:to>
    <xdr:sp macro="" textlink="">
      <xdr:nvSpPr>
        <xdr:cNvPr id="8" name="吹き出し: 四角形 5">
          <a:extLst>
            <a:ext uri="{FF2B5EF4-FFF2-40B4-BE49-F238E27FC236}">
              <a16:creationId xmlns:a16="http://schemas.microsoft.com/office/drawing/2014/main" id="{A5CBE43C-C282-46AD-A8F4-2A8A2407B26B}"/>
            </a:ext>
          </a:extLst>
        </xdr:cNvPr>
        <xdr:cNvSpPr/>
      </xdr:nvSpPr>
      <xdr:spPr>
        <a:xfrm>
          <a:off x="3966633" y="1516592"/>
          <a:ext cx="3037587" cy="373760"/>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3</xdr:row>
      <xdr:rowOff>0</xdr:rowOff>
    </xdr:from>
    <xdr:to>
      <xdr:col>11</xdr:col>
      <xdr:colOff>462643</xdr:colOff>
      <xdr:row>4</xdr:row>
      <xdr:rowOff>13608</xdr:rowOff>
    </xdr:to>
    <xdr:sp macro="" textlink="">
      <xdr:nvSpPr>
        <xdr:cNvPr id="9" name="テキスト ボックス 8">
          <a:extLst>
            <a:ext uri="{FF2B5EF4-FFF2-40B4-BE49-F238E27FC236}">
              <a16:creationId xmlns:a16="http://schemas.microsoft.com/office/drawing/2014/main" id="{64A064E1-8B66-452E-B732-4FD9D0BE7F62}"/>
            </a:ext>
          </a:extLst>
        </xdr:cNvPr>
        <xdr:cNvSpPr txBox="1">
          <a:spLocks noChangeArrowheads="1"/>
        </xdr:cNvSpPr>
      </xdr:nvSpPr>
      <xdr:spPr bwMode="auto">
        <a:xfrm>
          <a:off x="1771650" y="542925"/>
          <a:ext cx="5263243"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0</xdr:rowOff>
    </xdr:from>
    <xdr:to>
      <xdr:col>18</xdr:col>
      <xdr:colOff>252677</xdr:colOff>
      <xdr:row>17</xdr:row>
      <xdr:rowOff>3969</xdr:rowOff>
    </xdr:to>
    <xdr:sp macro="" textlink="">
      <xdr:nvSpPr>
        <xdr:cNvPr id="12" name="テキスト ボックス 11">
          <a:extLst>
            <a:ext uri="{FF2B5EF4-FFF2-40B4-BE49-F238E27FC236}">
              <a16:creationId xmlns:a16="http://schemas.microsoft.com/office/drawing/2014/main" id="{0813EF48-5FFD-47BC-9070-CAB702316F51}"/>
            </a:ext>
          </a:extLst>
        </xdr:cNvPr>
        <xdr:cNvSpPr txBox="1"/>
      </xdr:nvSpPr>
      <xdr:spPr>
        <a:xfrm>
          <a:off x="4524375" y="785813"/>
          <a:ext cx="7539302" cy="3099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属地エリアの一般送配電事業者</a:t>
          </a:r>
          <a:r>
            <a:rPr kumimoji="1" lang="ja-JP" altLang="ja-JP" sz="1100">
              <a:solidFill>
                <a:schemeClr val="dk1"/>
              </a:solidFill>
              <a:effectLst/>
              <a:latin typeface="+mn-lt"/>
              <a:ea typeface="+mn-ea"/>
              <a:cs typeface="+mn-cs"/>
            </a:rPr>
            <a:t>の</a:t>
          </a:r>
          <a:endParaRPr lang="ja-JP" altLang="ja-JP">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判断に</a:t>
          </a:r>
          <a:r>
            <a:rPr kumimoji="1" lang="ja-JP" altLang="ja-JP" sz="1100" baseline="0">
              <a:solidFill>
                <a:schemeClr val="dk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ysClr val="windowText" lastClr="000000"/>
              </a:solidFill>
              <a:latin typeface="+mn-ea"/>
              <a:ea typeface="+mn-ea"/>
            </a:rPr>
            <a:t>。</a:t>
          </a:r>
        </a:p>
      </xdr:txBody>
    </xdr:sp>
    <xdr:clientData/>
  </xdr:twoCellAnchor>
  <xdr:twoCellAnchor>
    <xdr:from>
      <xdr:col>17</xdr:col>
      <xdr:colOff>468427</xdr:colOff>
      <xdr:row>0</xdr:row>
      <xdr:rowOff>50062</xdr:rowOff>
    </xdr:from>
    <xdr:to>
      <xdr:col>18</xdr:col>
      <xdr:colOff>802825</xdr:colOff>
      <xdr:row>1</xdr:row>
      <xdr:rowOff>79318</xdr:rowOff>
    </xdr:to>
    <xdr:sp macro="" textlink="">
      <xdr:nvSpPr>
        <xdr:cNvPr id="3" name="テキスト ボックス 2">
          <a:extLst>
            <a:ext uri="{FF2B5EF4-FFF2-40B4-BE49-F238E27FC236}">
              <a16:creationId xmlns:a16="http://schemas.microsoft.com/office/drawing/2014/main" id="{33699B25-DA90-4261-A1A4-14A117D34C2D}"/>
            </a:ext>
          </a:extLst>
        </xdr:cNvPr>
        <xdr:cNvSpPr txBox="1">
          <a:spLocks noChangeArrowheads="1"/>
        </xdr:cNvSpPr>
      </xdr:nvSpPr>
      <xdr:spPr bwMode="auto">
        <a:xfrm>
          <a:off x="11386798" y="50062"/>
          <a:ext cx="1183484" cy="2578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2-1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4" name="テキスト ボックス 2">
          <a:extLst>
            <a:ext uri="{FF2B5EF4-FFF2-40B4-BE49-F238E27FC236}">
              <a16:creationId xmlns:a16="http://schemas.microsoft.com/office/drawing/2014/main" id="{3C55C5AE-B5F0-4020-8162-99D2D259480A}"/>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34637</xdr:colOff>
      <xdr:row>0</xdr:row>
      <xdr:rowOff>17319</xdr:rowOff>
    </xdr:from>
    <xdr:to>
      <xdr:col>3</xdr:col>
      <xdr:colOff>405830</xdr:colOff>
      <xdr:row>1</xdr:row>
      <xdr:rowOff>38211</xdr:rowOff>
    </xdr:to>
    <xdr:sp macro="" textlink="">
      <xdr:nvSpPr>
        <xdr:cNvPr id="6" name="テキスト ボックス 11">
          <a:extLst>
            <a:ext uri="{FF2B5EF4-FFF2-40B4-BE49-F238E27FC236}">
              <a16:creationId xmlns:a16="http://schemas.microsoft.com/office/drawing/2014/main" id="{3E1678FC-3468-4973-98E8-7B850A88B01B}"/>
            </a:ext>
          </a:extLst>
        </xdr:cNvPr>
        <xdr:cNvSpPr txBox="1"/>
      </xdr:nvSpPr>
      <xdr:spPr>
        <a:xfrm>
          <a:off x="197923" y="17319"/>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7" name="吹き出し: 角を丸めた四角形 11">
          <a:extLst>
            <a:ext uri="{FF2B5EF4-FFF2-40B4-BE49-F238E27FC236}">
              <a16:creationId xmlns:a16="http://schemas.microsoft.com/office/drawing/2014/main" id="{71CF716D-6681-4AE3-B944-2970B7658A02}"/>
            </a:ext>
          </a:extLst>
        </xdr:cNvPr>
        <xdr:cNvSpPr/>
      </xdr:nvSpPr>
      <xdr:spPr>
        <a:xfrm>
          <a:off x="9817556" y="7775121"/>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411389</xdr:colOff>
      <xdr:row>14</xdr:row>
      <xdr:rowOff>202632</xdr:rowOff>
    </xdr:from>
    <xdr:to>
      <xdr:col>7</xdr:col>
      <xdr:colOff>95249</xdr:colOff>
      <xdr:row>18</xdr:row>
      <xdr:rowOff>166687</xdr:rowOff>
    </xdr:to>
    <xdr:sp macro="" textlink="">
      <xdr:nvSpPr>
        <xdr:cNvPr id="9" name="吹き出し: 四角形 3">
          <a:extLst>
            <a:ext uri="{FF2B5EF4-FFF2-40B4-BE49-F238E27FC236}">
              <a16:creationId xmlns:a16="http://schemas.microsoft.com/office/drawing/2014/main" id="{6DF24BB0-D997-4765-A57D-F009414B4894}"/>
            </a:ext>
          </a:extLst>
        </xdr:cNvPr>
        <xdr:cNvSpPr/>
      </xdr:nvSpPr>
      <xdr:spPr>
        <a:xfrm>
          <a:off x="1506764" y="3203007"/>
          <a:ext cx="2422298" cy="868930"/>
        </a:xfrm>
        <a:prstGeom prst="borderCallout1">
          <a:avLst>
            <a:gd name="adj1" fmla="val -539"/>
            <a:gd name="adj2" fmla="val 77942"/>
            <a:gd name="adj3" fmla="val -110612"/>
            <a:gd name="adj4" fmla="val 584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簡易指令システム（出力変化量指令）、または専用線オンライン</a:t>
          </a:r>
          <a:endParaRPr kumimoji="1" lang="en-US" altLang="ja-JP" sz="1100">
            <a:solidFill>
              <a:srgbClr val="FF0000"/>
            </a:solidFill>
          </a:endParaRPr>
        </a:p>
        <a:p>
          <a:pPr algn="l"/>
          <a:r>
            <a:rPr kumimoji="1" lang="ja-JP" altLang="en-US" sz="1100">
              <a:solidFill>
                <a:srgbClr val="FF0000"/>
              </a:solidFill>
            </a:rPr>
            <a:t>を記載ください</a:t>
          </a:r>
        </a:p>
      </xdr:txBody>
    </xdr:sp>
    <xdr:clientData/>
  </xdr:twoCellAnchor>
  <xdr:oneCellAnchor>
    <xdr:from>
      <xdr:col>13</xdr:col>
      <xdr:colOff>60853</xdr:colOff>
      <xdr:row>17</xdr:row>
      <xdr:rowOff>179917</xdr:rowOff>
    </xdr:from>
    <xdr:ext cx="2864887" cy="328423"/>
    <xdr:sp macro="" textlink="">
      <xdr:nvSpPr>
        <xdr:cNvPr id="14" name="テキスト ボックス 13">
          <a:extLst>
            <a:ext uri="{FF2B5EF4-FFF2-40B4-BE49-F238E27FC236}">
              <a16:creationId xmlns:a16="http://schemas.microsoft.com/office/drawing/2014/main" id="{E03BA4D9-197A-42E8-8EB6-1658ED045A64}"/>
            </a:ext>
          </a:extLst>
        </xdr:cNvPr>
        <xdr:cNvSpPr txBox="1"/>
      </xdr:nvSpPr>
      <xdr:spPr>
        <a:xfrm>
          <a:off x="8192822" y="4061355"/>
          <a:ext cx="2864887" cy="32842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latin typeface="+mn-lt"/>
            </a:rPr>
            <a:t>各リソース単位の合計と一致させて下さい</a:t>
          </a:r>
        </a:p>
      </xdr:txBody>
    </xdr:sp>
    <xdr:clientData/>
  </xdr:oneCellAnchor>
  <xdr:twoCellAnchor>
    <xdr:from>
      <xdr:col>5</xdr:col>
      <xdr:colOff>447352</xdr:colOff>
      <xdr:row>21</xdr:row>
      <xdr:rowOff>508576</xdr:rowOff>
    </xdr:from>
    <xdr:to>
      <xdr:col>9</xdr:col>
      <xdr:colOff>530917</xdr:colOff>
      <xdr:row>22</xdr:row>
      <xdr:rowOff>212411</xdr:rowOff>
    </xdr:to>
    <xdr:sp macro="" textlink="">
      <xdr:nvSpPr>
        <xdr:cNvPr id="13" name="吹き出し: 角を丸めた四角形 12">
          <a:extLst>
            <a:ext uri="{FF2B5EF4-FFF2-40B4-BE49-F238E27FC236}">
              <a16:creationId xmlns:a16="http://schemas.microsoft.com/office/drawing/2014/main" id="{7B38053C-0C57-4202-8861-B2C80C369DE7}"/>
            </a:ext>
          </a:extLst>
        </xdr:cNvPr>
        <xdr:cNvSpPr/>
      </xdr:nvSpPr>
      <xdr:spPr>
        <a:xfrm>
          <a:off x="2900040" y="5342514"/>
          <a:ext cx="2845815" cy="358678"/>
        </a:xfrm>
        <a:prstGeom prst="wedgeRoundRectCallout">
          <a:avLst>
            <a:gd name="adj1" fmla="val 53121"/>
            <a:gd name="adj2" fmla="val 3432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142874</xdr:colOff>
      <xdr:row>21</xdr:row>
      <xdr:rowOff>202406</xdr:rowOff>
    </xdr:from>
    <xdr:to>
      <xdr:col>10</xdr:col>
      <xdr:colOff>35018</xdr:colOff>
      <xdr:row>22</xdr:row>
      <xdr:rowOff>212411</xdr:rowOff>
    </xdr:to>
    <xdr:sp macro="" textlink="">
      <xdr:nvSpPr>
        <xdr:cNvPr id="17" name="吹き出し: 角を丸めた四角形 16">
          <a:extLst>
            <a:ext uri="{FF2B5EF4-FFF2-40B4-BE49-F238E27FC236}">
              <a16:creationId xmlns:a16="http://schemas.microsoft.com/office/drawing/2014/main" id="{F6902C8B-4EA7-4117-8587-3327021144ED}"/>
            </a:ext>
          </a:extLst>
        </xdr:cNvPr>
        <xdr:cNvSpPr/>
      </xdr:nvSpPr>
      <xdr:spPr>
        <a:xfrm>
          <a:off x="2595562" y="5036344"/>
          <a:ext cx="3344956" cy="664848"/>
        </a:xfrm>
        <a:prstGeom prst="wedgeRoundRectCallout">
          <a:avLst>
            <a:gd name="adj1" fmla="val -36900"/>
            <a:gd name="adj2" fmla="val 2101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7</xdr:col>
      <xdr:colOff>204353</xdr:colOff>
      <xdr:row>6</xdr:row>
      <xdr:rowOff>204353</xdr:rowOff>
    </xdr:from>
    <xdr:to>
      <xdr:col>11</xdr:col>
      <xdr:colOff>488156</xdr:colOff>
      <xdr:row>8</xdr:row>
      <xdr:rowOff>107155</xdr:rowOff>
    </xdr:to>
    <xdr:sp macro="" textlink="">
      <xdr:nvSpPr>
        <xdr:cNvPr id="15" name="吹き出し: 四角形 5">
          <a:extLst>
            <a:ext uri="{FF2B5EF4-FFF2-40B4-BE49-F238E27FC236}">
              <a16:creationId xmlns:a16="http://schemas.microsoft.com/office/drawing/2014/main" id="{1AA56E40-96B5-4D60-B1E5-189C20BE4A32}"/>
            </a:ext>
          </a:extLst>
        </xdr:cNvPr>
        <xdr:cNvSpPr/>
      </xdr:nvSpPr>
      <xdr:spPr>
        <a:xfrm>
          <a:off x="4038166" y="1466416"/>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11</xdr:col>
      <xdr:colOff>462643</xdr:colOff>
      <xdr:row>4</xdr:row>
      <xdr:rowOff>13608</xdr:rowOff>
    </xdr:to>
    <xdr:sp macro="" textlink="">
      <xdr:nvSpPr>
        <xdr:cNvPr id="16" name="テキスト ボックス 15">
          <a:extLst>
            <a:ext uri="{FF2B5EF4-FFF2-40B4-BE49-F238E27FC236}">
              <a16:creationId xmlns:a16="http://schemas.microsoft.com/office/drawing/2014/main" id="{35262EF3-2CA4-4FE3-B33F-414B1F2C4672}"/>
            </a:ext>
          </a:extLst>
        </xdr:cNvPr>
        <xdr:cNvSpPr txBox="1">
          <a:spLocks noChangeArrowheads="1"/>
        </xdr:cNvSpPr>
      </xdr:nvSpPr>
      <xdr:spPr bwMode="auto">
        <a:xfrm>
          <a:off x="1782536" y="544286"/>
          <a:ext cx="5225143" cy="25853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217714</xdr:colOff>
      <xdr:row>13</xdr:row>
      <xdr:rowOff>136072</xdr:rowOff>
    </xdr:from>
    <xdr:to>
      <xdr:col>11</xdr:col>
      <xdr:colOff>421821</xdr:colOff>
      <xdr:row>15</xdr:row>
      <xdr:rowOff>13606</xdr:rowOff>
    </xdr:to>
    <xdr:sp macro="" textlink="">
      <xdr:nvSpPr>
        <xdr:cNvPr id="19" name="吹き出し: 四角形 5">
          <a:extLst>
            <a:ext uri="{FF2B5EF4-FFF2-40B4-BE49-F238E27FC236}">
              <a16:creationId xmlns:a16="http://schemas.microsoft.com/office/drawing/2014/main" id="{2AB74412-6109-4E60-986D-965F01543EDA}"/>
            </a:ext>
          </a:extLst>
        </xdr:cNvPr>
        <xdr:cNvSpPr/>
      </xdr:nvSpPr>
      <xdr:spPr>
        <a:xfrm>
          <a:off x="4041321" y="3129643"/>
          <a:ext cx="2925536" cy="367392"/>
        </a:xfrm>
        <a:prstGeom prst="borderCallout1">
          <a:avLst>
            <a:gd name="adj1" fmla="val 3036"/>
            <a:gd name="adj2" fmla="val 8603"/>
            <a:gd name="adj3" fmla="val -409497"/>
            <a:gd name="adj4" fmla="val -316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1,000kW</a:t>
          </a:r>
          <a:r>
            <a:rPr kumimoji="1" lang="ja-JP" altLang="en-US" sz="1100">
              <a:solidFill>
                <a:srgbClr val="FF0000"/>
              </a:solidFill>
            </a:rPr>
            <a:t>以上の値を記載ください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464158</xdr:colOff>
      <xdr:row>0</xdr:row>
      <xdr:rowOff>78750</xdr:rowOff>
    </xdr:from>
    <xdr:to>
      <xdr:col>18</xdr:col>
      <xdr:colOff>799879</xdr:colOff>
      <xdr:row>1</xdr:row>
      <xdr:rowOff>105227</xdr:rowOff>
    </xdr:to>
    <xdr:sp macro="" textlink="">
      <xdr:nvSpPr>
        <xdr:cNvPr id="3" name="テキスト ボックス 2">
          <a:extLst>
            <a:ext uri="{FF2B5EF4-FFF2-40B4-BE49-F238E27FC236}">
              <a16:creationId xmlns:a16="http://schemas.microsoft.com/office/drawing/2014/main" id="{BFBBB1DC-7D07-4CFB-98B4-C36BC9D16F00}"/>
            </a:ext>
          </a:extLst>
        </xdr:cNvPr>
        <xdr:cNvSpPr txBox="1">
          <a:spLocks noChangeArrowheads="1"/>
        </xdr:cNvSpPr>
      </xdr:nvSpPr>
      <xdr:spPr bwMode="auto">
        <a:xfrm>
          <a:off x="11382529" y="78750"/>
          <a:ext cx="1184807"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10-2-2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4" name="テキスト ボックス 2">
          <a:extLst>
            <a:ext uri="{FF2B5EF4-FFF2-40B4-BE49-F238E27FC236}">
              <a16:creationId xmlns:a16="http://schemas.microsoft.com/office/drawing/2014/main" id="{C90BADDA-3373-414E-B6D3-347FD4AA0571}"/>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18</xdr:col>
      <xdr:colOff>268552</xdr:colOff>
      <xdr:row>16</xdr:row>
      <xdr:rowOff>178594</xdr:rowOff>
    </xdr:to>
    <xdr:sp macro="" textlink="">
      <xdr:nvSpPr>
        <xdr:cNvPr id="7" name="テキスト ボックス 6">
          <a:extLst>
            <a:ext uri="{FF2B5EF4-FFF2-40B4-BE49-F238E27FC236}">
              <a16:creationId xmlns:a16="http://schemas.microsoft.com/office/drawing/2014/main" id="{A51BBD1A-BB26-46AB-9FBB-E94BC745ED5E}"/>
            </a:ext>
          </a:extLst>
        </xdr:cNvPr>
        <xdr:cNvSpPr txBox="1"/>
      </xdr:nvSpPr>
      <xdr:spPr>
        <a:xfrm>
          <a:off x="4519083" y="793750"/>
          <a:ext cx="7539302" cy="3099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a:t>
          </a:r>
          <a:r>
            <a:rPr kumimoji="1" lang="ja-JP" altLang="ja-JP" sz="1100">
              <a:solidFill>
                <a:schemeClr val="tx1"/>
              </a:solidFill>
              <a:effectLst/>
              <a:latin typeface="+mn-lt"/>
              <a:ea typeface="+mn-ea"/>
              <a:cs typeface="+mn-cs"/>
            </a:rPr>
            <a:t>な場合、属地エリアの一般送配電事業者の</a:t>
          </a:r>
          <a:endParaRPr lang="ja-JP" altLang="ja-JP">
            <a:solidFill>
              <a:schemeClr val="tx1"/>
            </a:solidFill>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判断に</a:t>
          </a:r>
          <a:r>
            <a:rPr kumimoji="1" lang="ja-JP" altLang="ja-JP" sz="1100" baseline="0">
              <a:solidFill>
                <a:schemeClr val="dk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4</xdr:col>
      <xdr:colOff>0</xdr:colOff>
      <xdr:row>3</xdr:row>
      <xdr:rowOff>0</xdr:rowOff>
    </xdr:from>
    <xdr:to>
      <xdr:col>11</xdr:col>
      <xdr:colOff>490658</xdr:colOff>
      <xdr:row>4</xdr:row>
      <xdr:rowOff>7205</xdr:rowOff>
    </xdr:to>
    <xdr:sp macro="" textlink="">
      <xdr:nvSpPr>
        <xdr:cNvPr id="5" name="テキスト ボックス 4">
          <a:extLst>
            <a:ext uri="{FF2B5EF4-FFF2-40B4-BE49-F238E27FC236}">
              <a16:creationId xmlns:a16="http://schemas.microsoft.com/office/drawing/2014/main" id="{6F6BAEA3-3E1B-4871-A0FC-A9E733B711AC}"/>
            </a:ext>
          </a:extLst>
        </xdr:cNvPr>
        <xdr:cNvSpPr txBox="1">
          <a:spLocks noChangeArrowheads="1"/>
        </xdr:cNvSpPr>
      </xdr:nvSpPr>
      <xdr:spPr bwMode="auto">
        <a:xfrm>
          <a:off x="1782536" y="544286"/>
          <a:ext cx="5253158" cy="2521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463854</xdr:colOff>
      <xdr:row>0</xdr:row>
      <xdr:rowOff>67864</xdr:rowOff>
    </xdr:from>
    <xdr:to>
      <xdr:col>18</xdr:col>
      <xdr:colOff>799575</xdr:colOff>
      <xdr:row>1</xdr:row>
      <xdr:rowOff>94341</xdr:rowOff>
    </xdr:to>
    <xdr:sp macro="" textlink="">
      <xdr:nvSpPr>
        <xdr:cNvPr id="3" name="テキスト ボックス 2">
          <a:extLst>
            <a:ext uri="{FF2B5EF4-FFF2-40B4-BE49-F238E27FC236}">
              <a16:creationId xmlns:a16="http://schemas.microsoft.com/office/drawing/2014/main" id="{C49C4E1A-C30F-4824-8270-5EF3B6A72992}"/>
            </a:ext>
          </a:extLst>
        </xdr:cNvPr>
        <xdr:cNvSpPr txBox="1">
          <a:spLocks noChangeArrowheads="1"/>
        </xdr:cNvSpPr>
      </xdr:nvSpPr>
      <xdr:spPr bwMode="auto">
        <a:xfrm>
          <a:off x="11382225" y="67864"/>
          <a:ext cx="1184807"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10-2-2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4" name="テキスト ボックス 2">
          <a:extLst>
            <a:ext uri="{FF2B5EF4-FFF2-40B4-BE49-F238E27FC236}">
              <a16:creationId xmlns:a16="http://schemas.microsoft.com/office/drawing/2014/main" id="{01DA9F1A-4DFB-4666-9B9F-4411386E6415}"/>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12866</xdr:colOff>
      <xdr:row>0</xdr:row>
      <xdr:rowOff>28204</xdr:rowOff>
    </xdr:from>
    <xdr:to>
      <xdr:col>3</xdr:col>
      <xdr:colOff>384059</xdr:colOff>
      <xdr:row>1</xdr:row>
      <xdr:rowOff>49096</xdr:rowOff>
    </xdr:to>
    <xdr:sp macro="" textlink="">
      <xdr:nvSpPr>
        <xdr:cNvPr id="6" name="テキスト ボックス 11">
          <a:extLst>
            <a:ext uri="{FF2B5EF4-FFF2-40B4-BE49-F238E27FC236}">
              <a16:creationId xmlns:a16="http://schemas.microsoft.com/office/drawing/2014/main" id="{B1304272-3E8C-4845-961A-7A26E6783300}"/>
            </a:ext>
          </a:extLst>
        </xdr:cNvPr>
        <xdr:cNvSpPr txBox="1"/>
      </xdr:nvSpPr>
      <xdr:spPr>
        <a:xfrm>
          <a:off x="176152" y="28204"/>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7" name="吹き出し: 角を丸めた四角形 11">
          <a:extLst>
            <a:ext uri="{FF2B5EF4-FFF2-40B4-BE49-F238E27FC236}">
              <a16:creationId xmlns:a16="http://schemas.microsoft.com/office/drawing/2014/main" id="{ACF4D978-6B16-4865-9018-914161A60A01}"/>
            </a:ext>
          </a:extLst>
        </xdr:cNvPr>
        <xdr:cNvSpPr/>
      </xdr:nvSpPr>
      <xdr:spPr>
        <a:xfrm>
          <a:off x="9817556" y="7775121"/>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8</xdr:col>
      <xdr:colOff>0</xdr:colOff>
      <xdr:row>4</xdr:row>
      <xdr:rowOff>0</xdr:rowOff>
    </xdr:from>
    <xdr:to>
      <xdr:col>18</xdr:col>
      <xdr:colOff>268552</xdr:colOff>
      <xdr:row>16</xdr:row>
      <xdr:rowOff>178594</xdr:rowOff>
    </xdr:to>
    <xdr:sp macro="" textlink="">
      <xdr:nvSpPr>
        <xdr:cNvPr id="8" name="テキスト ボックス 7">
          <a:extLst>
            <a:ext uri="{FF2B5EF4-FFF2-40B4-BE49-F238E27FC236}">
              <a16:creationId xmlns:a16="http://schemas.microsoft.com/office/drawing/2014/main" id="{A8C47435-785D-47D7-886C-958A7DD829A8}"/>
            </a:ext>
          </a:extLst>
        </xdr:cNvPr>
        <xdr:cNvSpPr txBox="1"/>
      </xdr:nvSpPr>
      <xdr:spPr>
        <a:xfrm>
          <a:off x="4519083" y="793750"/>
          <a:ext cx="7539302" cy="3099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、属地エリアの一般送配電事業者</a:t>
          </a:r>
          <a:r>
            <a:rPr kumimoji="1" lang="ja-JP" altLang="ja-JP" sz="1100">
              <a:solidFill>
                <a:schemeClr val="dk1"/>
              </a:solidFill>
              <a:effectLst/>
              <a:latin typeface="+mn-lt"/>
              <a:ea typeface="+mn-ea"/>
              <a:cs typeface="+mn-cs"/>
            </a:rPr>
            <a:t>の</a:t>
          </a:r>
          <a:endParaRPr lang="ja-JP" altLang="ja-JP">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判断に</a:t>
          </a:r>
          <a:r>
            <a:rPr kumimoji="1" lang="ja-JP" altLang="ja-JP" sz="1100" baseline="0">
              <a:solidFill>
                <a:schemeClr val="dk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148167</xdr:colOff>
      <xdr:row>7</xdr:row>
      <xdr:rowOff>42334</xdr:rowOff>
    </xdr:from>
    <xdr:to>
      <xdr:col>11</xdr:col>
      <xdr:colOff>442554</xdr:colOff>
      <xdr:row>8</xdr:row>
      <xdr:rowOff>177969</xdr:rowOff>
    </xdr:to>
    <xdr:sp macro="" textlink="">
      <xdr:nvSpPr>
        <xdr:cNvPr id="10" name="吹き出し: 四角形 5">
          <a:extLst>
            <a:ext uri="{FF2B5EF4-FFF2-40B4-BE49-F238E27FC236}">
              <a16:creationId xmlns:a16="http://schemas.microsoft.com/office/drawing/2014/main" id="{404E43D0-2D26-47F0-95F6-1B82749C71E9}"/>
            </a:ext>
          </a:extLst>
        </xdr:cNvPr>
        <xdr:cNvSpPr/>
      </xdr:nvSpPr>
      <xdr:spPr>
        <a:xfrm>
          <a:off x="3979334" y="1566334"/>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3</xdr:row>
      <xdr:rowOff>0</xdr:rowOff>
    </xdr:from>
    <xdr:to>
      <xdr:col>11</xdr:col>
      <xdr:colOff>462643</xdr:colOff>
      <xdr:row>4</xdr:row>
      <xdr:rowOff>13608</xdr:rowOff>
    </xdr:to>
    <xdr:sp macro="" textlink="">
      <xdr:nvSpPr>
        <xdr:cNvPr id="11" name="テキスト ボックス 10">
          <a:extLst>
            <a:ext uri="{FF2B5EF4-FFF2-40B4-BE49-F238E27FC236}">
              <a16:creationId xmlns:a16="http://schemas.microsoft.com/office/drawing/2014/main" id="{B2C27C07-34B9-4BC8-8749-1B0F0D3A29F8}"/>
            </a:ext>
          </a:extLst>
        </xdr:cNvPr>
        <xdr:cNvSpPr txBox="1">
          <a:spLocks noChangeArrowheads="1"/>
        </xdr:cNvSpPr>
      </xdr:nvSpPr>
      <xdr:spPr bwMode="auto">
        <a:xfrm>
          <a:off x="1782536" y="544286"/>
          <a:ext cx="5225143" cy="25853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3</xdr:col>
      <xdr:colOff>299358</xdr:colOff>
      <xdr:row>14</xdr:row>
      <xdr:rowOff>0</xdr:rowOff>
    </xdr:from>
    <xdr:to>
      <xdr:col>7</xdr:col>
      <xdr:colOff>466877</xdr:colOff>
      <xdr:row>16</xdr:row>
      <xdr:rowOff>126023</xdr:rowOff>
    </xdr:to>
    <xdr:sp macro="" textlink="">
      <xdr:nvSpPr>
        <xdr:cNvPr id="12" name="吹き出し: 四角形 3">
          <a:extLst>
            <a:ext uri="{FF2B5EF4-FFF2-40B4-BE49-F238E27FC236}">
              <a16:creationId xmlns:a16="http://schemas.microsoft.com/office/drawing/2014/main" id="{B92D133F-F15E-4D96-A996-A33DAC583C3F}"/>
            </a:ext>
          </a:extLst>
        </xdr:cNvPr>
        <xdr:cNvSpPr/>
      </xdr:nvSpPr>
      <xdr:spPr>
        <a:xfrm>
          <a:off x="1415144" y="3238500"/>
          <a:ext cx="2875340" cy="615880"/>
        </a:xfrm>
        <a:prstGeom prst="borderCallout1">
          <a:avLst>
            <a:gd name="adj1" fmla="val -4905"/>
            <a:gd name="adj2" fmla="val 75978"/>
            <a:gd name="adj3" fmla="val -135828"/>
            <a:gd name="adj4" fmla="val 500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474740</xdr:colOff>
      <xdr:row>0</xdr:row>
      <xdr:rowOff>67865</xdr:rowOff>
    </xdr:from>
    <xdr:to>
      <xdr:col>18</xdr:col>
      <xdr:colOff>810461</xdr:colOff>
      <xdr:row>1</xdr:row>
      <xdr:rowOff>94342</xdr:rowOff>
    </xdr:to>
    <xdr:sp macro="" textlink="">
      <xdr:nvSpPr>
        <xdr:cNvPr id="2" name="テキスト ボックス 1">
          <a:extLst>
            <a:ext uri="{FF2B5EF4-FFF2-40B4-BE49-F238E27FC236}">
              <a16:creationId xmlns:a16="http://schemas.microsoft.com/office/drawing/2014/main" id="{E9969439-6411-48FF-B494-BCDCA64ED167}"/>
            </a:ext>
          </a:extLst>
        </xdr:cNvPr>
        <xdr:cNvSpPr txBox="1">
          <a:spLocks noChangeArrowheads="1"/>
        </xdr:cNvSpPr>
      </xdr:nvSpPr>
      <xdr:spPr bwMode="auto">
        <a:xfrm>
          <a:off x="11393111" y="67865"/>
          <a:ext cx="1184807"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10-2-2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B56D2402-F2F3-4472-A36A-2778619FAF34}"/>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18</xdr:col>
      <xdr:colOff>268552</xdr:colOff>
      <xdr:row>16</xdr:row>
      <xdr:rowOff>178594</xdr:rowOff>
    </xdr:to>
    <xdr:sp macro="" textlink="">
      <xdr:nvSpPr>
        <xdr:cNvPr id="6" name="テキスト ボックス 5">
          <a:extLst>
            <a:ext uri="{FF2B5EF4-FFF2-40B4-BE49-F238E27FC236}">
              <a16:creationId xmlns:a16="http://schemas.microsoft.com/office/drawing/2014/main" id="{954A2A62-8F13-4B8C-92A4-4D7EFC1A4AFF}"/>
            </a:ext>
          </a:extLst>
        </xdr:cNvPr>
        <xdr:cNvSpPr txBox="1"/>
      </xdr:nvSpPr>
      <xdr:spPr>
        <a:xfrm>
          <a:off x="4519083" y="793750"/>
          <a:ext cx="7539302" cy="3099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当該運転実績等をもって、調整力供出能力・性能の把握が可能な場合、属地エリアの一般送配電事業者の</a:t>
          </a:r>
          <a:endParaRPr lang="ja-JP" altLang="ja-JP">
            <a:solidFill>
              <a:schemeClr val="tx1"/>
            </a:solidFill>
            <a:effectLst/>
          </a:endParaRPr>
        </a:p>
        <a:p>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490658</xdr:colOff>
      <xdr:row>4</xdr:row>
      <xdr:rowOff>7205</xdr:rowOff>
    </xdr:to>
    <xdr:sp macro="" textlink="">
      <xdr:nvSpPr>
        <xdr:cNvPr id="5" name="テキスト ボックス 4">
          <a:extLst>
            <a:ext uri="{FF2B5EF4-FFF2-40B4-BE49-F238E27FC236}">
              <a16:creationId xmlns:a16="http://schemas.microsoft.com/office/drawing/2014/main" id="{D80726C7-9958-4ABF-BFF1-6965E143C1E2}"/>
            </a:ext>
          </a:extLst>
        </xdr:cNvPr>
        <xdr:cNvSpPr txBox="1">
          <a:spLocks noChangeArrowheads="1"/>
        </xdr:cNvSpPr>
      </xdr:nvSpPr>
      <xdr:spPr bwMode="auto">
        <a:xfrm>
          <a:off x="1782536" y="544286"/>
          <a:ext cx="5253158" cy="2521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474740</xdr:colOff>
      <xdr:row>0</xdr:row>
      <xdr:rowOff>67865</xdr:rowOff>
    </xdr:from>
    <xdr:to>
      <xdr:col>18</xdr:col>
      <xdr:colOff>810461</xdr:colOff>
      <xdr:row>1</xdr:row>
      <xdr:rowOff>94342</xdr:rowOff>
    </xdr:to>
    <xdr:sp macro="" textlink="">
      <xdr:nvSpPr>
        <xdr:cNvPr id="2" name="テキスト ボックス 1">
          <a:extLst>
            <a:ext uri="{FF2B5EF4-FFF2-40B4-BE49-F238E27FC236}">
              <a16:creationId xmlns:a16="http://schemas.microsoft.com/office/drawing/2014/main" id="{E30E3877-43F6-4DDC-9356-C4181D09B798}"/>
            </a:ext>
          </a:extLst>
        </xdr:cNvPr>
        <xdr:cNvSpPr txBox="1">
          <a:spLocks noChangeArrowheads="1"/>
        </xdr:cNvSpPr>
      </xdr:nvSpPr>
      <xdr:spPr bwMode="auto">
        <a:xfrm>
          <a:off x="11393111" y="67865"/>
          <a:ext cx="1184807"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10-2-2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50D3C9DE-F742-4491-A016-681A8D034200}"/>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34638</xdr:colOff>
      <xdr:row>0</xdr:row>
      <xdr:rowOff>28204</xdr:rowOff>
    </xdr:from>
    <xdr:to>
      <xdr:col>3</xdr:col>
      <xdr:colOff>405831</xdr:colOff>
      <xdr:row>1</xdr:row>
      <xdr:rowOff>49096</xdr:rowOff>
    </xdr:to>
    <xdr:sp macro="" textlink="">
      <xdr:nvSpPr>
        <xdr:cNvPr id="4" name="テキスト ボックス 11">
          <a:extLst>
            <a:ext uri="{FF2B5EF4-FFF2-40B4-BE49-F238E27FC236}">
              <a16:creationId xmlns:a16="http://schemas.microsoft.com/office/drawing/2014/main" id="{23A6E382-EA6C-47EB-ABB1-62FDB80AFAB6}"/>
            </a:ext>
          </a:extLst>
        </xdr:cNvPr>
        <xdr:cNvSpPr txBox="1"/>
      </xdr:nvSpPr>
      <xdr:spPr>
        <a:xfrm>
          <a:off x="197924" y="28204"/>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5" name="吹き出し: 角を丸めた四角形 11">
          <a:extLst>
            <a:ext uri="{FF2B5EF4-FFF2-40B4-BE49-F238E27FC236}">
              <a16:creationId xmlns:a16="http://schemas.microsoft.com/office/drawing/2014/main" id="{CF98B716-90C3-4581-959D-FB657AFB440A}"/>
            </a:ext>
          </a:extLst>
        </xdr:cNvPr>
        <xdr:cNvSpPr/>
      </xdr:nvSpPr>
      <xdr:spPr>
        <a:xfrm>
          <a:off x="9817556" y="7375071"/>
          <a:ext cx="1851175" cy="350007"/>
        </a:xfrm>
        <a:prstGeom prst="wedgeRoundRectCallout">
          <a:avLst>
            <a:gd name="adj1" fmla="val 34153"/>
            <a:gd name="adj2" fmla="val 13340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334432</xdr:colOff>
      <xdr:row>14</xdr:row>
      <xdr:rowOff>57150</xdr:rowOff>
    </xdr:from>
    <xdr:to>
      <xdr:col>7</xdr:col>
      <xdr:colOff>501951</xdr:colOff>
      <xdr:row>16</xdr:row>
      <xdr:rowOff>183173</xdr:rowOff>
    </xdr:to>
    <xdr:sp macro="" textlink="">
      <xdr:nvSpPr>
        <xdr:cNvPr id="11" name="吹き出し: 四角形 3">
          <a:extLst>
            <a:ext uri="{FF2B5EF4-FFF2-40B4-BE49-F238E27FC236}">
              <a16:creationId xmlns:a16="http://schemas.microsoft.com/office/drawing/2014/main" id="{B84835B1-2A92-405C-88DF-8E00B68E400B}"/>
            </a:ext>
          </a:extLst>
        </xdr:cNvPr>
        <xdr:cNvSpPr/>
      </xdr:nvSpPr>
      <xdr:spPr>
        <a:xfrm>
          <a:off x="1439332" y="3086100"/>
          <a:ext cx="2891669" cy="583223"/>
        </a:xfrm>
        <a:prstGeom prst="borderCallout1">
          <a:avLst>
            <a:gd name="adj1" fmla="val -4905"/>
            <a:gd name="adj2" fmla="val 75978"/>
            <a:gd name="adj3" fmla="val -135828"/>
            <a:gd name="adj4" fmla="val 500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8</xdr:col>
      <xdr:colOff>0</xdr:colOff>
      <xdr:row>4</xdr:row>
      <xdr:rowOff>0</xdr:rowOff>
    </xdr:from>
    <xdr:to>
      <xdr:col>18</xdr:col>
      <xdr:colOff>268552</xdr:colOff>
      <xdr:row>16</xdr:row>
      <xdr:rowOff>178594</xdr:rowOff>
    </xdr:to>
    <xdr:sp macro="" textlink="">
      <xdr:nvSpPr>
        <xdr:cNvPr id="8" name="テキスト ボックス 7">
          <a:extLst>
            <a:ext uri="{FF2B5EF4-FFF2-40B4-BE49-F238E27FC236}">
              <a16:creationId xmlns:a16="http://schemas.microsoft.com/office/drawing/2014/main" id="{BAC32BE3-F122-4720-9BBB-E92F9CFE6CE3}"/>
            </a:ext>
          </a:extLst>
        </xdr:cNvPr>
        <xdr:cNvSpPr txBox="1"/>
      </xdr:nvSpPr>
      <xdr:spPr>
        <a:xfrm>
          <a:off x="4519083" y="793750"/>
          <a:ext cx="7539302" cy="3099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当該運転実績等をもって、調整力供出能力・性能の把握が可能な場合、属地エリアの一般送配電事業者の</a:t>
          </a:r>
          <a:endParaRPr lang="ja-JP" altLang="ja-JP">
            <a:solidFill>
              <a:schemeClr val="tx1"/>
            </a:solidFill>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判断に</a:t>
          </a:r>
          <a:r>
            <a:rPr kumimoji="1" lang="ja-JP" altLang="ja-JP" sz="1100" baseline="0">
              <a:solidFill>
                <a:schemeClr val="dk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137583</xdr:colOff>
      <xdr:row>7</xdr:row>
      <xdr:rowOff>21167</xdr:rowOff>
    </xdr:from>
    <xdr:to>
      <xdr:col>11</xdr:col>
      <xdr:colOff>431970</xdr:colOff>
      <xdr:row>8</xdr:row>
      <xdr:rowOff>156802</xdr:rowOff>
    </xdr:to>
    <xdr:sp macro="" textlink="">
      <xdr:nvSpPr>
        <xdr:cNvPr id="9" name="吹き出し: 四角形 5">
          <a:extLst>
            <a:ext uri="{FF2B5EF4-FFF2-40B4-BE49-F238E27FC236}">
              <a16:creationId xmlns:a16="http://schemas.microsoft.com/office/drawing/2014/main" id="{A88B6890-CD84-46A5-8EEF-2C717D86CC12}"/>
            </a:ext>
          </a:extLst>
        </xdr:cNvPr>
        <xdr:cNvSpPr/>
      </xdr:nvSpPr>
      <xdr:spPr>
        <a:xfrm>
          <a:off x="3968750" y="1545167"/>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3</xdr:row>
      <xdr:rowOff>0</xdr:rowOff>
    </xdr:from>
    <xdr:to>
      <xdr:col>11</xdr:col>
      <xdr:colOff>462643</xdr:colOff>
      <xdr:row>4</xdr:row>
      <xdr:rowOff>13608</xdr:rowOff>
    </xdr:to>
    <xdr:sp macro="" textlink="">
      <xdr:nvSpPr>
        <xdr:cNvPr id="10" name="テキスト ボックス 9">
          <a:extLst>
            <a:ext uri="{FF2B5EF4-FFF2-40B4-BE49-F238E27FC236}">
              <a16:creationId xmlns:a16="http://schemas.microsoft.com/office/drawing/2014/main" id="{BBEB93E1-7C1C-41CF-A2B4-10301A5E1B48}"/>
            </a:ext>
          </a:extLst>
        </xdr:cNvPr>
        <xdr:cNvSpPr txBox="1">
          <a:spLocks noChangeArrowheads="1"/>
        </xdr:cNvSpPr>
      </xdr:nvSpPr>
      <xdr:spPr bwMode="auto">
        <a:xfrm>
          <a:off x="1782536" y="544286"/>
          <a:ext cx="5225143" cy="25853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457538</xdr:colOff>
      <xdr:row>0</xdr:row>
      <xdr:rowOff>64758</xdr:rowOff>
    </xdr:from>
    <xdr:to>
      <xdr:col>18</xdr:col>
      <xdr:colOff>790031</xdr:colOff>
      <xdr:row>1</xdr:row>
      <xdr:rowOff>97677</xdr:rowOff>
    </xdr:to>
    <xdr:sp macro="" textlink="">
      <xdr:nvSpPr>
        <xdr:cNvPr id="2" name="テキスト ボックス 1">
          <a:extLst>
            <a:ext uri="{FF2B5EF4-FFF2-40B4-BE49-F238E27FC236}">
              <a16:creationId xmlns:a16="http://schemas.microsoft.com/office/drawing/2014/main" id="{07C75BA9-CA2A-4A32-9DD5-DD8549869DBB}"/>
            </a:ext>
          </a:extLst>
        </xdr:cNvPr>
        <xdr:cNvSpPr txBox="1">
          <a:spLocks noChangeArrowheads="1"/>
        </xdr:cNvSpPr>
      </xdr:nvSpPr>
      <xdr:spPr bwMode="auto">
        <a:xfrm>
          <a:off x="11375909" y="64758"/>
          <a:ext cx="1181579"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2-3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885D7DC4-1581-41A1-8BFD-80ECF9CB04D6}"/>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652197</xdr:colOff>
      <xdr:row>4</xdr:row>
      <xdr:rowOff>19843</xdr:rowOff>
    </xdr:from>
    <xdr:to>
      <xdr:col>18</xdr:col>
      <xdr:colOff>214312</xdr:colOff>
      <xdr:row>17</xdr:row>
      <xdr:rowOff>23812</xdr:rowOff>
    </xdr:to>
    <xdr:sp macro="" textlink="">
      <xdr:nvSpPr>
        <xdr:cNvPr id="4" name="テキスト ボックス 3">
          <a:extLst>
            <a:ext uri="{FF2B5EF4-FFF2-40B4-BE49-F238E27FC236}">
              <a16:creationId xmlns:a16="http://schemas.microsoft.com/office/drawing/2014/main" id="{1E744A71-D46F-4FCF-A309-13D302D43A57}"/>
            </a:ext>
          </a:extLst>
        </xdr:cNvPr>
        <xdr:cNvSpPr txBox="1"/>
      </xdr:nvSpPr>
      <xdr:spPr>
        <a:xfrm>
          <a:off x="4481247" y="800893"/>
          <a:ext cx="7505965" cy="3099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a:t>
          </a:r>
          <a:r>
            <a:rPr kumimoji="1" lang="ja-JP" altLang="ja-JP" sz="1100">
              <a:solidFill>
                <a:schemeClr val="tx1"/>
              </a:solidFill>
              <a:effectLst/>
              <a:latin typeface="+mn-lt"/>
              <a:ea typeface="+mn-ea"/>
              <a:cs typeface="+mn-cs"/>
            </a:rPr>
            <a:t>の把握が可能な場合、属地エリアの一般送配電事業者の</a:t>
          </a:r>
          <a:endParaRPr lang="ja-JP" altLang="ja-JP">
            <a:solidFill>
              <a:schemeClr val="tx1"/>
            </a:solidFill>
            <a:effectLst/>
          </a:endParaRPr>
        </a:p>
        <a:p>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462643</xdr:colOff>
      <xdr:row>4</xdr:row>
      <xdr:rowOff>13608</xdr:rowOff>
    </xdr:to>
    <xdr:sp macro="" textlink="">
      <xdr:nvSpPr>
        <xdr:cNvPr id="5" name="テキスト ボックス 4">
          <a:extLst>
            <a:ext uri="{FF2B5EF4-FFF2-40B4-BE49-F238E27FC236}">
              <a16:creationId xmlns:a16="http://schemas.microsoft.com/office/drawing/2014/main" id="{F381EBCF-E8DB-4ECA-AB7E-28B4DF73BC40}"/>
            </a:ext>
          </a:extLst>
        </xdr:cNvPr>
        <xdr:cNvSpPr txBox="1">
          <a:spLocks noChangeArrowheads="1"/>
        </xdr:cNvSpPr>
      </xdr:nvSpPr>
      <xdr:spPr bwMode="auto">
        <a:xfrm>
          <a:off x="1771650" y="542925"/>
          <a:ext cx="5263243"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4</xdr:row>
      <xdr:rowOff>0</xdr:rowOff>
    </xdr:from>
    <xdr:to>
      <xdr:col>18</xdr:col>
      <xdr:colOff>252677</xdr:colOff>
      <xdr:row>17</xdr:row>
      <xdr:rowOff>3969</xdr:rowOff>
    </xdr:to>
    <xdr:sp macro="" textlink="">
      <xdr:nvSpPr>
        <xdr:cNvPr id="2" name="テキスト ボックス 1">
          <a:extLst>
            <a:ext uri="{FF2B5EF4-FFF2-40B4-BE49-F238E27FC236}">
              <a16:creationId xmlns:a16="http://schemas.microsoft.com/office/drawing/2014/main" id="{7F9EFBB3-F894-4C2D-A88B-EE00D383F26F}"/>
            </a:ext>
          </a:extLst>
        </xdr:cNvPr>
        <xdr:cNvSpPr txBox="1"/>
      </xdr:nvSpPr>
      <xdr:spPr>
        <a:xfrm>
          <a:off x="4514850" y="781050"/>
          <a:ext cx="7510727" cy="3099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属地エリアの一般送配電事業者の</a:t>
          </a:r>
          <a:endParaRPr lang="ja-JP" altLang="ja-JP">
            <a:solidFill>
              <a:schemeClr val="tx1"/>
            </a:solidFill>
            <a:effectLst/>
          </a:endParaRPr>
        </a:p>
        <a:p>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17</xdr:col>
      <xdr:colOff>468428</xdr:colOff>
      <xdr:row>0</xdr:row>
      <xdr:rowOff>53872</xdr:rowOff>
    </xdr:from>
    <xdr:to>
      <xdr:col>18</xdr:col>
      <xdr:colOff>800921</xdr:colOff>
      <xdr:row>1</xdr:row>
      <xdr:rowOff>86791</xdr:rowOff>
    </xdr:to>
    <xdr:sp macro="" textlink="">
      <xdr:nvSpPr>
        <xdr:cNvPr id="3" name="テキスト ボックス 2">
          <a:extLst>
            <a:ext uri="{FF2B5EF4-FFF2-40B4-BE49-F238E27FC236}">
              <a16:creationId xmlns:a16="http://schemas.microsoft.com/office/drawing/2014/main" id="{9360F4B9-DB29-408A-9F8F-213B0755490F}"/>
            </a:ext>
          </a:extLst>
        </xdr:cNvPr>
        <xdr:cNvSpPr txBox="1">
          <a:spLocks noChangeArrowheads="1"/>
        </xdr:cNvSpPr>
      </xdr:nvSpPr>
      <xdr:spPr bwMode="auto">
        <a:xfrm>
          <a:off x="11386799" y="53872"/>
          <a:ext cx="1181579"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2-3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4" name="テキスト ボックス 2">
          <a:extLst>
            <a:ext uri="{FF2B5EF4-FFF2-40B4-BE49-F238E27FC236}">
              <a16:creationId xmlns:a16="http://schemas.microsoft.com/office/drawing/2014/main" id="{ACCE56D0-4DA9-41CD-839D-1F781B981624}"/>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23753</xdr:colOff>
      <xdr:row>0</xdr:row>
      <xdr:rowOff>28203</xdr:rowOff>
    </xdr:from>
    <xdr:to>
      <xdr:col>3</xdr:col>
      <xdr:colOff>394946</xdr:colOff>
      <xdr:row>1</xdr:row>
      <xdr:rowOff>49095</xdr:rowOff>
    </xdr:to>
    <xdr:sp macro="" textlink="">
      <xdr:nvSpPr>
        <xdr:cNvPr id="5" name="テキスト ボックス 11">
          <a:extLst>
            <a:ext uri="{FF2B5EF4-FFF2-40B4-BE49-F238E27FC236}">
              <a16:creationId xmlns:a16="http://schemas.microsoft.com/office/drawing/2014/main" id="{08EBA944-7AF4-4569-AD96-0D285661588D}"/>
            </a:ext>
          </a:extLst>
        </xdr:cNvPr>
        <xdr:cNvSpPr txBox="1"/>
      </xdr:nvSpPr>
      <xdr:spPr>
        <a:xfrm>
          <a:off x="187039" y="28203"/>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6" name="吹き出し: 角を丸めた四角形 11">
          <a:extLst>
            <a:ext uri="{FF2B5EF4-FFF2-40B4-BE49-F238E27FC236}">
              <a16:creationId xmlns:a16="http://schemas.microsoft.com/office/drawing/2014/main" id="{6ED7A3EE-7546-401A-B065-8F5A3A4E67B3}"/>
            </a:ext>
          </a:extLst>
        </xdr:cNvPr>
        <xdr:cNvSpPr/>
      </xdr:nvSpPr>
      <xdr:spPr>
        <a:xfrm>
          <a:off x="9817556" y="7670346"/>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411389</xdr:colOff>
      <xdr:row>14</xdr:row>
      <xdr:rowOff>202632</xdr:rowOff>
    </xdr:from>
    <xdr:to>
      <xdr:col>7</xdr:col>
      <xdr:colOff>95249</xdr:colOff>
      <xdr:row>18</xdr:row>
      <xdr:rowOff>166687</xdr:rowOff>
    </xdr:to>
    <xdr:sp macro="" textlink="">
      <xdr:nvSpPr>
        <xdr:cNvPr id="7" name="吹き出し: 四角形 3">
          <a:extLst>
            <a:ext uri="{FF2B5EF4-FFF2-40B4-BE49-F238E27FC236}">
              <a16:creationId xmlns:a16="http://schemas.microsoft.com/office/drawing/2014/main" id="{3E0B68AF-98D1-42A8-8B98-70A04BB6D339}"/>
            </a:ext>
          </a:extLst>
        </xdr:cNvPr>
        <xdr:cNvSpPr/>
      </xdr:nvSpPr>
      <xdr:spPr>
        <a:xfrm>
          <a:off x="1516289" y="3364932"/>
          <a:ext cx="2408010" cy="916555"/>
        </a:xfrm>
        <a:prstGeom prst="borderCallout1">
          <a:avLst>
            <a:gd name="adj1" fmla="val -539"/>
            <a:gd name="adj2" fmla="val 77942"/>
            <a:gd name="adj3" fmla="val -110612"/>
            <a:gd name="adj4" fmla="val 584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簡易指令システム（出力変化量指令）、または専用線オンライン</a:t>
          </a:r>
          <a:endParaRPr kumimoji="1" lang="en-US" altLang="ja-JP" sz="1100">
            <a:solidFill>
              <a:srgbClr val="FF0000"/>
            </a:solidFill>
          </a:endParaRPr>
        </a:p>
        <a:p>
          <a:pPr algn="l"/>
          <a:r>
            <a:rPr kumimoji="1" lang="ja-JP" altLang="en-US" sz="1100">
              <a:solidFill>
                <a:srgbClr val="FF0000"/>
              </a:solidFill>
            </a:rPr>
            <a:t>を記載ください</a:t>
          </a:r>
        </a:p>
      </xdr:txBody>
    </xdr:sp>
    <xdr:clientData/>
  </xdr:twoCellAnchor>
  <xdr:oneCellAnchor>
    <xdr:from>
      <xdr:col>13</xdr:col>
      <xdr:colOff>60853</xdr:colOff>
      <xdr:row>17</xdr:row>
      <xdr:rowOff>179917</xdr:rowOff>
    </xdr:from>
    <xdr:ext cx="2864887" cy="328423"/>
    <xdr:sp macro="" textlink="">
      <xdr:nvSpPr>
        <xdr:cNvPr id="8" name="テキスト ボックス 7">
          <a:extLst>
            <a:ext uri="{FF2B5EF4-FFF2-40B4-BE49-F238E27FC236}">
              <a16:creationId xmlns:a16="http://schemas.microsoft.com/office/drawing/2014/main" id="{8EE9C519-CCDA-4A35-A7C0-050761F64F56}"/>
            </a:ext>
          </a:extLst>
        </xdr:cNvPr>
        <xdr:cNvSpPr txBox="1"/>
      </xdr:nvSpPr>
      <xdr:spPr>
        <a:xfrm>
          <a:off x="8166628" y="4056592"/>
          <a:ext cx="2864887" cy="32842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latin typeface="+mn-lt"/>
            </a:rPr>
            <a:t>各リソース単位の合計と一致させて下さい</a:t>
          </a:r>
        </a:p>
      </xdr:txBody>
    </xdr:sp>
    <xdr:clientData/>
  </xdr:oneCellAnchor>
  <xdr:twoCellAnchor>
    <xdr:from>
      <xdr:col>5</xdr:col>
      <xdr:colOff>447352</xdr:colOff>
      <xdr:row>21</xdr:row>
      <xdr:rowOff>508576</xdr:rowOff>
    </xdr:from>
    <xdr:to>
      <xdr:col>9</xdr:col>
      <xdr:colOff>530917</xdr:colOff>
      <xdr:row>22</xdr:row>
      <xdr:rowOff>212411</xdr:rowOff>
    </xdr:to>
    <xdr:sp macro="" textlink="">
      <xdr:nvSpPr>
        <xdr:cNvPr id="9" name="吹き出し: 角を丸めた四角形 8">
          <a:extLst>
            <a:ext uri="{FF2B5EF4-FFF2-40B4-BE49-F238E27FC236}">
              <a16:creationId xmlns:a16="http://schemas.microsoft.com/office/drawing/2014/main" id="{7DF72A8B-E304-4918-920F-A2F1E0393F8D}"/>
            </a:ext>
          </a:extLst>
        </xdr:cNvPr>
        <xdr:cNvSpPr/>
      </xdr:nvSpPr>
      <xdr:spPr>
        <a:xfrm>
          <a:off x="2904802" y="5337751"/>
          <a:ext cx="2826765" cy="361060"/>
        </a:xfrm>
        <a:prstGeom prst="wedgeRoundRectCallout">
          <a:avLst>
            <a:gd name="adj1" fmla="val 53121"/>
            <a:gd name="adj2" fmla="val 3432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142874</xdr:colOff>
      <xdr:row>21</xdr:row>
      <xdr:rowOff>202406</xdr:rowOff>
    </xdr:from>
    <xdr:to>
      <xdr:col>10</xdr:col>
      <xdr:colOff>35018</xdr:colOff>
      <xdr:row>22</xdr:row>
      <xdr:rowOff>212411</xdr:rowOff>
    </xdr:to>
    <xdr:sp macro="" textlink="">
      <xdr:nvSpPr>
        <xdr:cNvPr id="10" name="吹き出し: 角を丸めた四角形 9">
          <a:extLst>
            <a:ext uri="{FF2B5EF4-FFF2-40B4-BE49-F238E27FC236}">
              <a16:creationId xmlns:a16="http://schemas.microsoft.com/office/drawing/2014/main" id="{C8D780A0-4B96-4202-A01F-DF0F2B1FF23A}"/>
            </a:ext>
          </a:extLst>
        </xdr:cNvPr>
        <xdr:cNvSpPr/>
      </xdr:nvSpPr>
      <xdr:spPr>
        <a:xfrm>
          <a:off x="2600324" y="5031581"/>
          <a:ext cx="3321144" cy="667230"/>
        </a:xfrm>
        <a:prstGeom prst="wedgeRoundRectCallout">
          <a:avLst>
            <a:gd name="adj1" fmla="val -36900"/>
            <a:gd name="adj2" fmla="val 2101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7</xdr:col>
      <xdr:colOff>204353</xdr:colOff>
      <xdr:row>6</xdr:row>
      <xdr:rowOff>204353</xdr:rowOff>
    </xdr:from>
    <xdr:to>
      <xdr:col>11</xdr:col>
      <xdr:colOff>488156</xdr:colOff>
      <xdr:row>8</xdr:row>
      <xdr:rowOff>107155</xdr:rowOff>
    </xdr:to>
    <xdr:sp macro="" textlink="">
      <xdr:nvSpPr>
        <xdr:cNvPr id="11" name="吹き出し: 四角形 5">
          <a:extLst>
            <a:ext uri="{FF2B5EF4-FFF2-40B4-BE49-F238E27FC236}">
              <a16:creationId xmlns:a16="http://schemas.microsoft.com/office/drawing/2014/main" id="{5371E770-B10F-4D04-9748-83CC016EFC91}"/>
            </a:ext>
          </a:extLst>
        </xdr:cNvPr>
        <xdr:cNvSpPr/>
      </xdr:nvSpPr>
      <xdr:spPr>
        <a:xfrm>
          <a:off x="4033403" y="1461653"/>
          <a:ext cx="302700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11</xdr:col>
      <xdr:colOff>462643</xdr:colOff>
      <xdr:row>4</xdr:row>
      <xdr:rowOff>13608</xdr:rowOff>
    </xdr:to>
    <xdr:sp macro="" textlink="">
      <xdr:nvSpPr>
        <xdr:cNvPr id="12" name="テキスト ボックス 11">
          <a:extLst>
            <a:ext uri="{FF2B5EF4-FFF2-40B4-BE49-F238E27FC236}">
              <a16:creationId xmlns:a16="http://schemas.microsoft.com/office/drawing/2014/main" id="{3DCCAAF7-8878-40C9-9431-C7139C034D14}"/>
            </a:ext>
          </a:extLst>
        </xdr:cNvPr>
        <xdr:cNvSpPr txBox="1">
          <a:spLocks noChangeArrowheads="1"/>
        </xdr:cNvSpPr>
      </xdr:nvSpPr>
      <xdr:spPr bwMode="auto">
        <a:xfrm>
          <a:off x="1771650" y="542925"/>
          <a:ext cx="5263243"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204107</xdr:colOff>
      <xdr:row>11</xdr:row>
      <xdr:rowOff>122464</xdr:rowOff>
    </xdr:from>
    <xdr:to>
      <xdr:col>11</xdr:col>
      <xdr:colOff>408214</xdr:colOff>
      <xdr:row>12</xdr:row>
      <xdr:rowOff>235402</xdr:rowOff>
    </xdr:to>
    <xdr:sp macro="" textlink="">
      <xdr:nvSpPr>
        <xdr:cNvPr id="13" name="吹き出し: 四角形 5">
          <a:extLst>
            <a:ext uri="{FF2B5EF4-FFF2-40B4-BE49-F238E27FC236}">
              <a16:creationId xmlns:a16="http://schemas.microsoft.com/office/drawing/2014/main" id="{2FAA6D1F-88A6-4080-BF5D-42B92A6586D5}"/>
            </a:ext>
          </a:extLst>
        </xdr:cNvPr>
        <xdr:cNvSpPr/>
      </xdr:nvSpPr>
      <xdr:spPr>
        <a:xfrm>
          <a:off x="4027714" y="2626178"/>
          <a:ext cx="2925536" cy="357867"/>
        </a:xfrm>
        <a:prstGeom prst="borderCallout1">
          <a:avLst>
            <a:gd name="adj1" fmla="val 3036"/>
            <a:gd name="adj2" fmla="val 8603"/>
            <a:gd name="adj3" fmla="val -295428"/>
            <a:gd name="adj4" fmla="val -29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1,000kW</a:t>
          </a:r>
          <a:r>
            <a:rPr kumimoji="1" lang="ja-JP" altLang="en-US" sz="1100">
              <a:solidFill>
                <a:srgbClr val="FF0000"/>
              </a:solidFill>
            </a:rPr>
            <a:t>以上の値を記載ください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476948</xdr:colOff>
      <xdr:row>0</xdr:row>
      <xdr:rowOff>58884</xdr:rowOff>
    </xdr:from>
    <xdr:to>
      <xdr:col>18</xdr:col>
      <xdr:colOff>810764</xdr:colOff>
      <xdr:row>1</xdr:row>
      <xdr:rowOff>91803</xdr:rowOff>
    </xdr:to>
    <xdr:sp macro="" textlink="">
      <xdr:nvSpPr>
        <xdr:cNvPr id="2" name="テキスト ボックス 1">
          <a:extLst>
            <a:ext uri="{FF2B5EF4-FFF2-40B4-BE49-F238E27FC236}">
              <a16:creationId xmlns:a16="http://schemas.microsoft.com/office/drawing/2014/main" id="{C6D4F2A3-09E9-4662-98E2-C88DFC0812EC}"/>
            </a:ext>
          </a:extLst>
        </xdr:cNvPr>
        <xdr:cNvSpPr txBox="1">
          <a:spLocks noChangeArrowheads="1"/>
        </xdr:cNvSpPr>
      </xdr:nvSpPr>
      <xdr:spPr bwMode="auto">
        <a:xfrm>
          <a:off x="11395319" y="58884"/>
          <a:ext cx="1182902"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10-2-</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0D3016BE-BCD6-4737-80BE-91EA78952D69}"/>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18</xdr:col>
      <xdr:colOff>268552</xdr:colOff>
      <xdr:row>16</xdr:row>
      <xdr:rowOff>178594</xdr:rowOff>
    </xdr:to>
    <xdr:sp macro="" textlink="">
      <xdr:nvSpPr>
        <xdr:cNvPr id="4" name="テキスト ボックス 3">
          <a:extLst>
            <a:ext uri="{FF2B5EF4-FFF2-40B4-BE49-F238E27FC236}">
              <a16:creationId xmlns:a16="http://schemas.microsoft.com/office/drawing/2014/main" id="{2F71CE8C-B4E7-4834-9D08-E8B7516BD7E5}"/>
            </a:ext>
          </a:extLst>
        </xdr:cNvPr>
        <xdr:cNvSpPr txBox="1"/>
      </xdr:nvSpPr>
      <xdr:spPr>
        <a:xfrm>
          <a:off x="4514850" y="781050"/>
          <a:ext cx="7526602" cy="30360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属地エリアの一般送配電事業者の</a:t>
          </a:r>
          <a:endParaRPr lang="ja-JP" altLang="ja-JP">
            <a:solidFill>
              <a:schemeClr val="tx1"/>
            </a:solidFill>
            <a:effectLst/>
          </a:endParaRPr>
        </a:p>
        <a:p>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490658</xdr:colOff>
      <xdr:row>4</xdr:row>
      <xdr:rowOff>7205</xdr:rowOff>
    </xdr:to>
    <xdr:sp macro="" textlink="">
      <xdr:nvSpPr>
        <xdr:cNvPr id="5" name="テキスト ボックス 4">
          <a:extLst>
            <a:ext uri="{FF2B5EF4-FFF2-40B4-BE49-F238E27FC236}">
              <a16:creationId xmlns:a16="http://schemas.microsoft.com/office/drawing/2014/main" id="{2E0E6A51-08BE-4D2B-9063-AA50AA66B003}"/>
            </a:ext>
          </a:extLst>
        </xdr:cNvPr>
        <xdr:cNvSpPr txBox="1">
          <a:spLocks noChangeArrowheads="1"/>
        </xdr:cNvSpPr>
      </xdr:nvSpPr>
      <xdr:spPr bwMode="auto">
        <a:xfrm>
          <a:off x="1771650" y="542925"/>
          <a:ext cx="5291258" cy="245330"/>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C601-82D3-488B-9DA5-9524938DE80A}">
  <sheetPr>
    <pageSetUpPr fitToPage="1"/>
  </sheetPr>
  <dimension ref="B1:U81"/>
  <sheetViews>
    <sheetView showGridLines="0" tabSelected="1"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36</v>
      </c>
    </row>
    <row r="3" spans="2:7" ht="22.2" x14ac:dyDescent="0.45">
      <c r="B3" s="85" t="s">
        <v>29</v>
      </c>
    </row>
    <row r="5" spans="2:7" x14ac:dyDescent="0.45">
      <c r="B5" s="90" t="s">
        <v>0</v>
      </c>
      <c r="C5" s="91"/>
      <c r="D5" s="92"/>
      <c r="E5" s="93"/>
      <c r="F5" s="93"/>
      <c r="G5" s="93"/>
    </row>
    <row r="6" spans="2:7" x14ac:dyDescent="0.45">
      <c r="B6" s="90" t="s">
        <v>3</v>
      </c>
      <c r="C6" s="91"/>
      <c r="D6" s="92"/>
      <c r="E6" s="93"/>
      <c r="F6" s="93"/>
      <c r="G6" s="93"/>
    </row>
    <row r="7" spans="2:7" x14ac:dyDescent="0.45">
      <c r="B7" s="90" t="s">
        <v>26</v>
      </c>
      <c r="C7" s="91"/>
      <c r="D7" s="92"/>
      <c r="E7" s="100"/>
      <c r="F7" s="101"/>
      <c r="G7" s="102"/>
    </row>
    <row r="8" spans="2:7" x14ac:dyDescent="0.45">
      <c r="B8" s="94" t="s">
        <v>5</v>
      </c>
      <c r="C8" s="95"/>
      <c r="D8" s="96"/>
      <c r="E8" s="97"/>
      <c r="F8" s="98"/>
      <c r="G8" s="99"/>
    </row>
    <row r="9" spans="2:7" x14ac:dyDescent="0.45">
      <c r="B9" s="94" t="s">
        <v>6</v>
      </c>
      <c r="C9" s="95"/>
      <c r="D9" s="96"/>
      <c r="E9" s="107"/>
      <c r="F9" s="98"/>
      <c r="G9" s="99"/>
    </row>
    <row r="10" spans="2:7" x14ac:dyDescent="0.45">
      <c r="B10" s="90" t="s">
        <v>7</v>
      </c>
      <c r="C10" s="91"/>
      <c r="D10" s="92"/>
      <c r="E10" s="58"/>
      <c r="F10" s="57" t="s">
        <v>4</v>
      </c>
      <c r="G10" s="25">
        <f>E10+TIME(4,0,0)</f>
        <v>0.16666666666666666</v>
      </c>
    </row>
    <row r="11" spans="2:7" x14ac:dyDescent="0.45">
      <c r="B11" s="108" t="s">
        <v>20</v>
      </c>
      <c r="C11" s="109"/>
      <c r="D11" s="110"/>
      <c r="E11" s="111"/>
      <c r="F11" s="112"/>
      <c r="G11" s="113"/>
    </row>
    <row r="12" spans="2:7" x14ac:dyDescent="0.45">
      <c r="B12" s="30" t="s">
        <v>10</v>
      </c>
      <c r="C12" s="27"/>
      <c r="D12" s="27"/>
      <c r="E12" s="28"/>
      <c r="F12" s="28"/>
      <c r="G12" s="28"/>
    </row>
    <row r="13" spans="2:7" x14ac:dyDescent="0.45">
      <c r="B13" s="39" t="s">
        <v>12</v>
      </c>
      <c r="C13" s="27"/>
      <c r="D13" s="27"/>
      <c r="E13" s="28"/>
      <c r="F13" s="28"/>
      <c r="G13" s="28"/>
    </row>
    <row r="14" spans="2:7" x14ac:dyDescent="0.45">
      <c r="B14" s="52"/>
      <c r="C14" s="53"/>
      <c r="D14" s="53"/>
      <c r="E14" s="56"/>
      <c r="F14" s="28"/>
      <c r="G14" s="28"/>
    </row>
    <row r="15" spans="2:7" x14ac:dyDescent="0.45">
      <c r="B15" s="54"/>
      <c r="C15" s="53"/>
      <c r="D15" s="53"/>
      <c r="E15" s="56"/>
      <c r="F15" s="28"/>
      <c r="G15" s="28"/>
    </row>
    <row r="16" spans="2:7" x14ac:dyDescent="0.45">
      <c r="B16" s="54"/>
      <c r="C16" s="53"/>
      <c r="D16" s="53"/>
      <c r="E16" s="56"/>
      <c r="F16" s="28"/>
      <c r="G16" s="28"/>
    </row>
    <row r="17" spans="2:21" x14ac:dyDescent="0.45">
      <c r="B17" s="54"/>
      <c r="C17" s="54"/>
      <c r="D17" s="54"/>
      <c r="E17" s="54"/>
    </row>
    <row r="18" spans="2:21" x14ac:dyDescent="0.45">
      <c r="B18" s="54"/>
      <c r="C18" s="54"/>
      <c r="D18" s="54"/>
      <c r="E18" s="54"/>
    </row>
    <row r="19" spans="2:21" x14ac:dyDescent="0.45">
      <c r="B19" s="54"/>
      <c r="C19" s="54"/>
      <c r="D19" s="54"/>
      <c r="E19" s="54"/>
    </row>
    <row r="20" spans="2:21" x14ac:dyDescent="0.45">
      <c r="B20" s="54"/>
      <c r="C20" s="54"/>
      <c r="D20" s="54"/>
      <c r="E20" s="54"/>
    </row>
    <row r="21" spans="2:21" x14ac:dyDescent="0.45">
      <c r="B21" s="26" t="s">
        <v>30</v>
      </c>
      <c r="C21" s="26"/>
      <c r="D21" s="26"/>
      <c r="E21" s="26"/>
      <c r="F21" s="26"/>
      <c r="H21" s="24" t="s">
        <v>27</v>
      </c>
      <c r="N21" s="24" t="s">
        <v>16</v>
      </c>
      <c r="S21" s="67"/>
    </row>
    <row r="22" spans="2:21" s="1" customFormat="1" ht="50.4" x14ac:dyDescent="0.45">
      <c r="B22" s="114" t="s">
        <v>2</v>
      </c>
      <c r="C22" s="114"/>
      <c r="D22" s="114"/>
      <c r="E22" s="114"/>
      <c r="F22" s="84" t="s">
        <v>31</v>
      </c>
      <c r="H22" s="116" t="s">
        <v>2</v>
      </c>
      <c r="I22" s="117"/>
      <c r="J22" s="118"/>
      <c r="K22" s="29" t="s">
        <v>14</v>
      </c>
      <c r="L22" s="68"/>
      <c r="N22" s="116" t="s">
        <v>2</v>
      </c>
      <c r="O22" s="117"/>
      <c r="P22" s="118"/>
      <c r="Q22" s="45" t="s">
        <v>41</v>
      </c>
      <c r="R22" s="66" t="s">
        <v>28</v>
      </c>
      <c r="S22" s="70"/>
      <c r="T22" s="24"/>
    </row>
    <row r="23" spans="2:21" s="1" customFormat="1" x14ac:dyDescent="0.45">
      <c r="B23" s="119" t="s">
        <v>8</v>
      </c>
      <c r="C23" s="3">
        <f>E10</f>
        <v>0</v>
      </c>
      <c r="D23" s="4" t="s">
        <v>1</v>
      </c>
      <c r="E23" s="5">
        <f>C23+TIME(0,5,0)</f>
        <v>3.472222222222222E-3</v>
      </c>
      <c r="F23" s="40"/>
      <c r="G23" s="2"/>
      <c r="H23" s="3">
        <f>C23</f>
        <v>0</v>
      </c>
      <c r="I23" s="4" t="s">
        <v>1</v>
      </c>
      <c r="J23" s="5">
        <f>H23+TIME(0,5,0)</f>
        <v>3.472222222222222E-3</v>
      </c>
      <c r="K23" s="40"/>
      <c r="L23" s="122"/>
      <c r="M23" s="2"/>
      <c r="N23" s="3">
        <f>H23</f>
        <v>0</v>
      </c>
      <c r="O23" s="4" t="s">
        <v>1</v>
      </c>
      <c r="P23" s="18">
        <f>N23+TIME(0,5,0)</f>
        <v>3.472222222222222E-3</v>
      </c>
      <c r="Q23" s="31">
        <f t="shared" ref="Q23:Q70" si="0">K23-F23</f>
        <v>0</v>
      </c>
      <c r="R23" s="103" t="s">
        <v>15</v>
      </c>
      <c r="S23" s="106"/>
    </row>
    <row r="24" spans="2:21" s="1" customFormat="1" x14ac:dyDescent="0.45">
      <c r="B24" s="120"/>
      <c r="C24" s="6">
        <f>E23</f>
        <v>3.472222222222222E-3</v>
      </c>
      <c r="D24" s="7" t="s">
        <v>1</v>
      </c>
      <c r="E24" s="8">
        <f>C24+TIME(0,5,0)</f>
        <v>6.9444444444444441E-3</v>
      </c>
      <c r="F24" s="40"/>
      <c r="H24" s="6">
        <f>J23</f>
        <v>3.472222222222222E-3</v>
      </c>
      <c r="I24" s="7" t="s">
        <v>1</v>
      </c>
      <c r="J24" s="8">
        <f>H24+TIME(0,5,0)</f>
        <v>6.9444444444444441E-3</v>
      </c>
      <c r="K24" s="40"/>
      <c r="L24" s="122"/>
      <c r="M24" s="69"/>
      <c r="N24" s="6">
        <f>P23</f>
        <v>3.472222222222222E-3</v>
      </c>
      <c r="O24" s="7" t="s">
        <v>1</v>
      </c>
      <c r="P24" s="19">
        <f>N24+TIME(0,5,0)</f>
        <v>6.9444444444444441E-3</v>
      </c>
      <c r="Q24" s="32">
        <f t="shared" si="0"/>
        <v>0</v>
      </c>
      <c r="R24" s="104"/>
      <c r="S24" s="106"/>
      <c r="U24" s="23"/>
    </row>
    <row r="25" spans="2:21" x14ac:dyDescent="0.45">
      <c r="B25" s="120"/>
      <c r="C25" s="6">
        <f t="shared" ref="C25:C70" si="1">E24</f>
        <v>6.9444444444444441E-3</v>
      </c>
      <c r="D25" s="7" t="s">
        <v>1</v>
      </c>
      <c r="E25" s="8">
        <f t="shared" ref="E25:E70" si="2">C25+TIME(0,5,0)</f>
        <v>1.0416666666666666E-2</v>
      </c>
      <c r="F25" s="41"/>
      <c r="G25" s="2"/>
      <c r="H25" s="6">
        <f t="shared" ref="H25:H70" si="3">J24</f>
        <v>6.9444444444444441E-3</v>
      </c>
      <c r="I25" s="7" t="s">
        <v>1</v>
      </c>
      <c r="J25" s="8">
        <f t="shared" ref="J25:J70" si="4">H25+TIME(0,5,0)</f>
        <v>1.0416666666666666E-2</v>
      </c>
      <c r="K25" s="41"/>
      <c r="L25" s="122"/>
      <c r="M25" s="2"/>
      <c r="N25" s="6">
        <f t="shared" ref="N25:N70" si="5">P24</f>
        <v>6.9444444444444441E-3</v>
      </c>
      <c r="O25" s="7" t="s">
        <v>1</v>
      </c>
      <c r="P25" s="19">
        <f t="shared" ref="P25:P70" si="6">N25+TIME(0,5,0)</f>
        <v>1.0416666666666666E-2</v>
      </c>
      <c r="Q25" s="33">
        <f t="shared" si="0"/>
        <v>0</v>
      </c>
      <c r="R25" s="104"/>
      <c r="S25" s="106"/>
      <c r="T25" s="1"/>
    </row>
    <row r="26" spans="2:21" x14ac:dyDescent="0.45">
      <c r="B26" s="120"/>
      <c r="C26" s="6">
        <f t="shared" si="1"/>
        <v>1.0416666666666666E-2</v>
      </c>
      <c r="D26" s="7" t="s">
        <v>1</v>
      </c>
      <c r="E26" s="8">
        <f t="shared" si="2"/>
        <v>1.3888888888888888E-2</v>
      </c>
      <c r="F26" s="41"/>
      <c r="H26" s="6">
        <f t="shared" si="3"/>
        <v>1.0416666666666666E-2</v>
      </c>
      <c r="I26" s="7" t="s">
        <v>1</v>
      </c>
      <c r="J26" s="8">
        <f t="shared" si="4"/>
        <v>1.3888888888888888E-2</v>
      </c>
      <c r="K26" s="41"/>
      <c r="L26" s="122"/>
      <c r="N26" s="6">
        <f t="shared" si="5"/>
        <v>1.0416666666666666E-2</v>
      </c>
      <c r="O26" s="7" t="s">
        <v>1</v>
      </c>
      <c r="P26" s="19">
        <f t="shared" si="6"/>
        <v>1.3888888888888888E-2</v>
      </c>
      <c r="Q26" s="33">
        <f t="shared" si="0"/>
        <v>0</v>
      </c>
      <c r="R26" s="104"/>
      <c r="S26" s="106"/>
    </row>
    <row r="27" spans="2:21" x14ac:dyDescent="0.45">
      <c r="B27" s="120"/>
      <c r="C27" s="6">
        <f t="shared" si="1"/>
        <v>1.3888888888888888E-2</v>
      </c>
      <c r="D27" s="7" t="s">
        <v>1</v>
      </c>
      <c r="E27" s="8">
        <f t="shared" si="2"/>
        <v>1.7361111111111112E-2</v>
      </c>
      <c r="F27" s="41"/>
      <c r="H27" s="6">
        <f t="shared" si="3"/>
        <v>1.3888888888888888E-2</v>
      </c>
      <c r="I27" s="7" t="s">
        <v>1</v>
      </c>
      <c r="J27" s="8">
        <f t="shared" si="4"/>
        <v>1.7361111111111112E-2</v>
      </c>
      <c r="K27" s="41"/>
      <c r="L27" s="122"/>
      <c r="N27" s="6">
        <f t="shared" si="5"/>
        <v>1.3888888888888888E-2</v>
      </c>
      <c r="O27" s="7" t="s">
        <v>1</v>
      </c>
      <c r="P27" s="19">
        <f t="shared" si="6"/>
        <v>1.7361111111111112E-2</v>
      </c>
      <c r="Q27" s="33">
        <f t="shared" si="0"/>
        <v>0</v>
      </c>
      <c r="R27" s="104"/>
      <c r="S27" s="106"/>
    </row>
    <row r="28" spans="2:21" x14ac:dyDescent="0.45">
      <c r="B28" s="120"/>
      <c r="C28" s="6">
        <f t="shared" si="1"/>
        <v>1.7361111111111112E-2</v>
      </c>
      <c r="D28" s="7" t="s">
        <v>1</v>
      </c>
      <c r="E28" s="8">
        <f t="shared" si="2"/>
        <v>2.0833333333333336E-2</v>
      </c>
      <c r="F28" s="41"/>
      <c r="H28" s="6">
        <f t="shared" si="3"/>
        <v>1.7361111111111112E-2</v>
      </c>
      <c r="I28" s="7" t="s">
        <v>1</v>
      </c>
      <c r="J28" s="8">
        <f t="shared" si="4"/>
        <v>2.0833333333333336E-2</v>
      </c>
      <c r="K28" s="41"/>
      <c r="L28" s="122"/>
      <c r="N28" s="6">
        <f t="shared" si="5"/>
        <v>1.7361111111111112E-2</v>
      </c>
      <c r="O28" s="7" t="s">
        <v>1</v>
      </c>
      <c r="P28" s="19">
        <f t="shared" si="6"/>
        <v>2.0833333333333336E-2</v>
      </c>
      <c r="Q28" s="32">
        <f t="shared" si="0"/>
        <v>0</v>
      </c>
      <c r="R28" s="104"/>
      <c r="S28" s="106"/>
    </row>
    <row r="29" spans="2:21" x14ac:dyDescent="0.45">
      <c r="B29" s="120"/>
      <c r="C29" s="6">
        <f t="shared" si="1"/>
        <v>2.0833333333333336E-2</v>
      </c>
      <c r="D29" s="7" t="s">
        <v>1</v>
      </c>
      <c r="E29" s="8">
        <f t="shared" si="2"/>
        <v>2.4305555555555559E-2</v>
      </c>
      <c r="F29" s="41"/>
      <c r="H29" s="6">
        <f t="shared" si="3"/>
        <v>2.0833333333333336E-2</v>
      </c>
      <c r="I29" s="7" t="s">
        <v>1</v>
      </c>
      <c r="J29" s="8">
        <f t="shared" si="4"/>
        <v>2.4305555555555559E-2</v>
      </c>
      <c r="K29" s="41"/>
      <c r="L29" s="122"/>
      <c r="N29" s="6">
        <f t="shared" si="5"/>
        <v>2.0833333333333336E-2</v>
      </c>
      <c r="O29" s="7" t="s">
        <v>1</v>
      </c>
      <c r="P29" s="19">
        <f t="shared" si="6"/>
        <v>2.4305555555555559E-2</v>
      </c>
      <c r="Q29" s="32">
        <f t="shared" si="0"/>
        <v>0</v>
      </c>
      <c r="R29" s="104"/>
      <c r="S29" s="106"/>
    </row>
    <row r="30" spans="2:21" x14ac:dyDescent="0.45">
      <c r="B30" s="120"/>
      <c r="C30" s="6">
        <f t="shared" si="1"/>
        <v>2.4305555555555559E-2</v>
      </c>
      <c r="D30" s="7" t="s">
        <v>1</v>
      </c>
      <c r="E30" s="8">
        <f t="shared" si="2"/>
        <v>2.7777777777777783E-2</v>
      </c>
      <c r="F30" s="41"/>
      <c r="H30" s="6">
        <f t="shared" si="3"/>
        <v>2.4305555555555559E-2</v>
      </c>
      <c r="I30" s="7" t="s">
        <v>1</v>
      </c>
      <c r="J30" s="8">
        <f t="shared" si="4"/>
        <v>2.7777777777777783E-2</v>
      </c>
      <c r="K30" s="41"/>
      <c r="L30" s="122"/>
      <c r="N30" s="6">
        <f t="shared" si="5"/>
        <v>2.4305555555555559E-2</v>
      </c>
      <c r="O30" s="7" t="s">
        <v>1</v>
      </c>
      <c r="P30" s="19">
        <f t="shared" si="6"/>
        <v>2.7777777777777783E-2</v>
      </c>
      <c r="Q30" s="32">
        <f t="shared" si="0"/>
        <v>0</v>
      </c>
      <c r="R30" s="104"/>
      <c r="S30" s="106"/>
    </row>
    <row r="31" spans="2:21" x14ac:dyDescent="0.45">
      <c r="B31" s="120"/>
      <c r="C31" s="6">
        <f t="shared" si="1"/>
        <v>2.7777777777777783E-2</v>
      </c>
      <c r="D31" s="7" t="s">
        <v>1</v>
      </c>
      <c r="E31" s="8">
        <f t="shared" si="2"/>
        <v>3.1250000000000007E-2</v>
      </c>
      <c r="F31" s="41"/>
      <c r="H31" s="6">
        <f t="shared" si="3"/>
        <v>2.7777777777777783E-2</v>
      </c>
      <c r="I31" s="7" t="s">
        <v>1</v>
      </c>
      <c r="J31" s="8">
        <f t="shared" si="4"/>
        <v>3.1250000000000007E-2</v>
      </c>
      <c r="K31" s="41"/>
      <c r="L31" s="122"/>
      <c r="N31" s="6">
        <f t="shared" si="5"/>
        <v>2.7777777777777783E-2</v>
      </c>
      <c r="O31" s="7" t="s">
        <v>1</v>
      </c>
      <c r="P31" s="19">
        <f t="shared" si="6"/>
        <v>3.1250000000000007E-2</v>
      </c>
      <c r="Q31" s="32">
        <f t="shared" si="0"/>
        <v>0</v>
      </c>
      <c r="R31" s="104"/>
      <c r="S31" s="106"/>
    </row>
    <row r="32" spans="2:21" x14ac:dyDescent="0.45">
      <c r="B32" s="120"/>
      <c r="C32" s="6">
        <f t="shared" si="1"/>
        <v>3.1250000000000007E-2</v>
      </c>
      <c r="D32" s="7" t="s">
        <v>1</v>
      </c>
      <c r="E32" s="8">
        <f t="shared" si="2"/>
        <v>3.4722222222222231E-2</v>
      </c>
      <c r="F32" s="41"/>
      <c r="H32" s="6">
        <f t="shared" si="3"/>
        <v>3.1250000000000007E-2</v>
      </c>
      <c r="I32" s="7" t="s">
        <v>1</v>
      </c>
      <c r="J32" s="8">
        <f t="shared" si="4"/>
        <v>3.4722222222222231E-2</v>
      </c>
      <c r="K32" s="41"/>
      <c r="L32" s="122"/>
      <c r="N32" s="6">
        <f t="shared" si="5"/>
        <v>3.1250000000000007E-2</v>
      </c>
      <c r="O32" s="7" t="s">
        <v>1</v>
      </c>
      <c r="P32" s="19">
        <f t="shared" si="6"/>
        <v>3.4722222222222231E-2</v>
      </c>
      <c r="Q32" s="32">
        <f t="shared" si="0"/>
        <v>0</v>
      </c>
      <c r="R32" s="104"/>
      <c r="S32" s="106"/>
    </row>
    <row r="33" spans="2:19" x14ac:dyDescent="0.45">
      <c r="B33" s="120"/>
      <c r="C33" s="6">
        <f t="shared" si="1"/>
        <v>3.4722222222222231E-2</v>
      </c>
      <c r="D33" s="7" t="s">
        <v>1</v>
      </c>
      <c r="E33" s="8">
        <f t="shared" si="2"/>
        <v>3.8194444444444454E-2</v>
      </c>
      <c r="F33" s="41"/>
      <c r="H33" s="6">
        <f t="shared" si="3"/>
        <v>3.4722222222222231E-2</v>
      </c>
      <c r="I33" s="7" t="s">
        <v>1</v>
      </c>
      <c r="J33" s="8">
        <f t="shared" si="4"/>
        <v>3.8194444444444454E-2</v>
      </c>
      <c r="K33" s="41"/>
      <c r="L33" s="122"/>
      <c r="N33" s="6">
        <f t="shared" si="5"/>
        <v>3.4722222222222231E-2</v>
      </c>
      <c r="O33" s="7" t="s">
        <v>1</v>
      </c>
      <c r="P33" s="19">
        <f t="shared" si="6"/>
        <v>3.8194444444444454E-2</v>
      </c>
      <c r="Q33" s="32">
        <f t="shared" si="0"/>
        <v>0</v>
      </c>
      <c r="R33" s="104"/>
      <c r="S33" s="106"/>
    </row>
    <row r="34" spans="2:19" x14ac:dyDescent="0.45">
      <c r="B34" s="121"/>
      <c r="C34" s="9">
        <f t="shared" si="1"/>
        <v>3.8194444444444454E-2</v>
      </c>
      <c r="D34" s="10" t="s">
        <v>1</v>
      </c>
      <c r="E34" s="11">
        <f t="shared" si="2"/>
        <v>4.1666666666666678E-2</v>
      </c>
      <c r="F34" s="42"/>
      <c r="H34" s="9">
        <f t="shared" si="3"/>
        <v>3.8194444444444454E-2</v>
      </c>
      <c r="I34" s="10" t="s">
        <v>1</v>
      </c>
      <c r="J34" s="11">
        <f t="shared" si="4"/>
        <v>4.1666666666666678E-2</v>
      </c>
      <c r="K34" s="42"/>
      <c r="L34" s="122"/>
      <c r="N34" s="9">
        <f t="shared" si="5"/>
        <v>3.8194444444444454E-2</v>
      </c>
      <c r="O34" s="10" t="s">
        <v>1</v>
      </c>
      <c r="P34" s="20">
        <f t="shared" si="6"/>
        <v>4.1666666666666678E-2</v>
      </c>
      <c r="Q34" s="34">
        <f t="shared" si="0"/>
        <v>0</v>
      </c>
      <c r="R34" s="105"/>
      <c r="S34" s="106"/>
    </row>
    <row r="35" spans="2:19" x14ac:dyDescent="0.45">
      <c r="B35" s="115" t="s">
        <v>9</v>
      </c>
      <c r="C35" s="15">
        <f t="shared" si="1"/>
        <v>4.1666666666666678E-2</v>
      </c>
      <c r="D35" s="16" t="s">
        <v>1</v>
      </c>
      <c r="E35" s="17">
        <f t="shared" si="2"/>
        <v>4.5138888888888902E-2</v>
      </c>
      <c r="F35" s="40"/>
      <c r="H35" s="15">
        <f t="shared" si="3"/>
        <v>4.1666666666666678E-2</v>
      </c>
      <c r="I35" s="16" t="s">
        <v>1</v>
      </c>
      <c r="J35" s="17">
        <f t="shared" si="4"/>
        <v>4.5138888888888902E-2</v>
      </c>
      <c r="K35" s="44"/>
      <c r="L35" s="71"/>
      <c r="N35" s="15">
        <f t="shared" si="5"/>
        <v>4.1666666666666678E-2</v>
      </c>
      <c r="O35" s="16" t="s">
        <v>1</v>
      </c>
      <c r="P35" s="21">
        <f t="shared" si="6"/>
        <v>4.5138888888888902E-2</v>
      </c>
      <c r="Q35" s="32">
        <f t="shared" si="0"/>
        <v>0</v>
      </c>
      <c r="R35" s="77"/>
      <c r="S35" s="71"/>
    </row>
    <row r="36" spans="2:19" x14ac:dyDescent="0.45">
      <c r="B36" s="115"/>
      <c r="C36" s="6">
        <f t="shared" si="1"/>
        <v>4.5138888888888902E-2</v>
      </c>
      <c r="D36" s="7" t="s">
        <v>1</v>
      </c>
      <c r="E36" s="8">
        <f t="shared" si="2"/>
        <v>4.8611111111111126E-2</v>
      </c>
      <c r="F36" s="40"/>
      <c r="H36" s="6">
        <f t="shared" si="3"/>
        <v>4.5138888888888902E-2</v>
      </c>
      <c r="I36" s="7" t="s">
        <v>1</v>
      </c>
      <c r="J36" s="8">
        <f t="shared" si="4"/>
        <v>4.8611111111111126E-2</v>
      </c>
      <c r="K36" s="40"/>
      <c r="L36" s="71"/>
      <c r="N36" s="6">
        <f t="shared" si="5"/>
        <v>4.5138888888888902E-2</v>
      </c>
      <c r="O36" s="7" t="s">
        <v>1</v>
      </c>
      <c r="P36" s="19">
        <f t="shared" si="6"/>
        <v>4.8611111111111126E-2</v>
      </c>
      <c r="Q36" s="32">
        <f t="shared" si="0"/>
        <v>0</v>
      </c>
      <c r="R36" s="75"/>
      <c r="S36" s="71"/>
    </row>
    <row r="37" spans="2:19" x14ac:dyDescent="0.45">
      <c r="B37" s="115"/>
      <c r="C37" s="6">
        <f t="shared" si="1"/>
        <v>4.8611111111111126E-2</v>
      </c>
      <c r="D37" s="7" t="s">
        <v>1</v>
      </c>
      <c r="E37" s="8">
        <f t="shared" si="2"/>
        <v>5.208333333333335E-2</v>
      </c>
      <c r="F37" s="41"/>
      <c r="H37" s="6">
        <f t="shared" si="3"/>
        <v>4.8611111111111126E-2</v>
      </c>
      <c r="I37" s="7" t="s">
        <v>1</v>
      </c>
      <c r="J37" s="8">
        <f t="shared" si="4"/>
        <v>5.208333333333335E-2</v>
      </c>
      <c r="K37" s="41"/>
      <c r="L37" s="72"/>
      <c r="N37" s="6">
        <f t="shared" si="5"/>
        <v>4.8611111111111126E-2</v>
      </c>
      <c r="O37" s="7" t="s">
        <v>1</v>
      </c>
      <c r="P37" s="19">
        <f t="shared" si="6"/>
        <v>5.208333333333335E-2</v>
      </c>
      <c r="Q37" s="33">
        <f t="shared" si="0"/>
        <v>0</v>
      </c>
      <c r="R37" s="75"/>
      <c r="S37" s="71"/>
    </row>
    <row r="38" spans="2:19" x14ac:dyDescent="0.45">
      <c r="B38" s="115"/>
      <c r="C38" s="6">
        <f t="shared" si="1"/>
        <v>5.208333333333335E-2</v>
      </c>
      <c r="D38" s="7" t="s">
        <v>1</v>
      </c>
      <c r="E38" s="8">
        <f t="shared" si="2"/>
        <v>5.5555555555555573E-2</v>
      </c>
      <c r="F38" s="41"/>
      <c r="H38" s="6">
        <f t="shared" si="3"/>
        <v>5.208333333333335E-2</v>
      </c>
      <c r="I38" s="7" t="s">
        <v>1</v>
      </c>
      <c r="J38" s="8">
        <f t="shared" si="4"/>
        <v>5.5555555555555573E-2</v>
      </c>
      <c r="K38" s="41"/>
      <c r="L38" s="72"/>
      <c r="N38" s="6">
        <f t="shared" si="5"/>
        <v>5.208333333333335E-2</v>
      </c>
      <c r="O38" s="7" t="s">
        <v>1</v>
      </c>
      <c r="P38" s="19">
        <f t="shared" si="6"/>
        <v>5.5555555555555573E-2</v>
      </c>
      <c r="Q38" s="33">
        <f t="shared" si="0"/>
        <v>0</v>
      </c>
      <c r="R38" s="75"/>
      <c r="S38" s="71"/>
    </row>
    <row r="39" spans="2:19" x14ac:dyDescent="0.45">
      <c r="B39" s="115"/>
      <c r="C39" s="6">
        <f t="shared" si="1"/>
        <v>5.5555555555555573E-2</v>
      </c>
      <c r="D39" s="7" t="s">
        <v>1</v>
      </c>
      <c r="E39" s="8">
        <f t="shared" si="2"/>
        <v>5.9027777777777797E-2</v>
      </c>
      <c r="F39" s="41"/>
      <c r="H39" s="6">
        <f t="shared" si="3"/>
        <v>5.5555555555555573E-2</v>
      </c>
      <c r="I39" s="7" t="s">
        <v>1</v>
      </c>
      <c r="J39" s="8">
        <f t="shared" si="4"/>
        <v>5.9027777777777797E-2</v>
      </c>
      <c r="K39" s="41"/>
      <c r="L39" s="72"/>
      <c r="N39" s="6">
        <f t="shared" si="5"/>
        <v>5.5555555555555573E-2</v>
      </c>
      <c r="O39" s="7" t="s">
        <v>1</v>
      </c>
      <c r="P39" s="19">
        <f t="shared" si="6"/>
        <v>5.9027777777777797E-2</v>
      </c>
      <c r="Q39" s="33">
        <f t="shared" si="0"/>
        <v>0</v>
      </c>
      <c r="R39" s="74"/>
      <c r="S39" s="71"/>
    </row>
    <row r="40" spans="2:19" x14ac:dyDescent="0.45">
      <c r="B40" s="115"/>
      <c r="C40" s="6">
        <f t="shared" si="1"/>
        <v>5.9027777777777797E-2</v>
      </c>
      <c r="D40" s="7" t="s">
        <v>1</v>
      </c>
      <c r="E40" s="8">
        <f t="shared" si="2"/>
        <v>6.2500000000000014E-2</v>
      </c>
      <c r="F40" s="41"/>
      <c r="H40" s="6">
        <f t="shared" si="3"/>
        <v>5.9027777777777797E-2</v>
      </c>
      <c r="I40" s="7" t="s">
        <v>1</v>
      </c>
      <c r="J40" s="8">
        <f t="shared" si="4"/>
        <v>6.2500000000000014E-2</v>
      </c>
      <c r="K40" s="41"/>
      <c r="L40" s="71"/>
      <c r="N40" s="6">
        <f t="shared" si="5"/>
        <v>5.9027777777777797E-2</v>
      </c>
      <c r="O40" s="7" t="s">
        <v>1</v>
      </c>
      <c r="P40" s="19">
        <f t="shared" si="6"/>
        <v>6.2500000000000014E-2</v>
      </c>
      <c r="Q40" s="32">
        <f t="shared" si="0"/>
        <v>0</v>
      </c>
      <c r="R40" s="75"/>
      <c r="S40" s="71"/>
    </row>
    <row r="41" spans="2:19" x14ac:dyDescent="0.45">
      <c r="B41" s="115"/>
      <c r="C41" s="6">
        <f t="shared" si="1"/>
        <v>6.2500000000000014E-2</v>
      </c>
      <c r="D41" s="7" t="s">
        <v>1</v>
      </c>
      <c r="E41" s="8">
        <f t="shared" si="2"/>
        <v>6.5972222222222238E-2</v>
      </c>
      <c r="F41" s="41"/>
      <c r="H41" s="6">
        <f t="shared" si="3"/>
        <v>6.2500000000000014E-2</v>
      </c>
      <c r="I41" s="7" t="s">
        <v>1</v>
      </c>
      <c r="J41" s="8">
        <f t="shared" si="4"/>
        <v>6.5972222222222238E-2</v>
      </c>
      <c r="K41" s="41"/>
      <c r="L41" s="71"/>
      <c r="N41" s="6">
        <f t="shared" si="5"/>
        <v>6.2500000000000014E-2</v>
      </c>
      <c r="O41" s="7" t="s">
        <v>1</v>
      </c>
      <c r="P41" s="19">
        <f t="shared" si="6"/>
        <v>6.5972222222222238E-2</v>
      </c>
      <c r="Q41" s="32">
        <f t="shared" si="0"/>
        <v>0</v>
      </c>
      <c r="R41" s="75"/>
      <c r="S41" s="71"/>
    </row>
    <row r="42" spans="2:19" x14ac:dyDescent="0.45">
      <c r="B42" s="115"/>
      <c r="C42" s="6">
        <f t="shared" si="1"/>
        <v>6.5972222222222238E-2</v>
      </c>
      <c r="D42" s="7" t="s">
        <v>1</v>
      </c>
      <c r="E42" s="8">
        <f t="shared" si="2"/>
        <v>6.9444444444444461E-2</v>
      </c>
      <c r="F42" s="41"/>
      <c r="H42" s="6">
        <f t="shared" si="3"/>
        <v>6.5972222222222238E-2</v>
      </c>
      <c r="I42" s="7" t="s">
        <v>1</v>
      </c>
      <c r="J42" s="8">
        <f t="shared" si="4"/>
        <v>6.9444444444444461E-2</v>
      </c>
      <c r="K42" s="41"/>
      <c r="L42" s="71"/>
      <c r="N42" s="6">
        <f t="shared" si="5"/>
        <v>6.5972222222222238E-2</v>
      </c>
      <c r="O42" s="7" t="s">
        <v>1</v>
      </c>
      <c r="P42" s="19">
        <f t="shared" si="6"/>
        <v>6.9444444444444461E-2</v>
      </c>
      <c r="Q42" s="32">
        <f t="shared" si="0"/>
        <v>0</v>
      </c>
      <c r="R42" s="75"/>
      <c r="S42" s="71"/>
    </row>
    <row r="43" spans="2:19" x14ac:dyDescent="0.45">
      <c r="B43" s="115"/>
      <c r="C43" s="6">
        <f t="shared" si="1"/>
        <v>6.9444444444444461E-2</v>
      </c>
      <c r="D43" s="7" t="s">
        <v>1</v>
      </c>
      <c r="E43" s="8">
        <f t="shared" si="2"/>
        <v>7.2916666666666685E-2</v>
      </c>
      <c r="F43" s="41"/>
      <c r="H43" s="6">
        <f t="shared" si="3"/>
        <v>6.9444444444444461E-2</v>
      </c>
      <c r="I43" s="7" t="s">
        <v>1</v>
      </c>
      <c r="J43" s="8">
        <f t="shared" si="4"/>
        <v>7.2916666666666685E-2</v>
      </c>
      <c r="K43" s="41"/>
      <c r="L43" s="71"/>
      <c r="N43" s="6">
        <f t="shared" si="5"/>
        <v>6.9444444444444461E-2</v>
      </c>
      <c r="O43" s="7" t="s">
        <v>1</v>
      </c>
      <c r="P43" s="19">
        <f t="shared" si="6"/>
        <v>7.2916666666666685E-2</v>
      </c>
      <c r="Q43" s="32">
        <f t="shared" si="0"/>
        <v>0</v>
      </c>
      <c r="R43" s="75"/>
      <c r="S43" s="71"/>
    </row>
    <row r="44" spans="2:19" x14ac:dyDescent="0.45">
      <c r="B44" s="115"/>
      <c r="C44" s="6">
        <f t="shared" si="1"/>
        <v>7.2916666666666685E-2</v>
      </c>
      <c r="D44" s="7" t="s">
        <v>1</v>
      </c>
      <c r="E44" s="8">
        <f t="shared" si="2"/>
        <v>7.6388888888888909E-2</v>
      </c>
      <c r="F44" s="41"/>
      <c r="H44" s="6">
        <f t="shared" si="3"/>
        <v>7.2916666666666685E-2</v>
      </c>
      <c r="I44" s="7" t="s">
        <v>1</v>
      </c>
      <c r="J44" s="8">
        <f t="shared" si="4"/>
        <v>7.6388888888888909E-2</v>
      </c>
      <c r="K44" s="41"/>
      <c r="L44" s="71"/>
      <c r="N44" s="6">
        <f t="shared" si="5"/>
        <v>7.2916666666666685E-2</v>
      </c>
      <c r="O44" s="7" t="s">
        <v>1</v>
      </c>
      <c r="P44" s="19">
        <f t="shared" si="6"/>
        <v>7.6388888888888909E-2</v>
      </c>
      <c r="Q44" s="32">
        <f t="shared" si="0"/>
        <v>0</v>
      </c>
      <c r="R44" s="75"/>
      <c r="S44" s="71"/>
    </row>
    <row r="45" spans="2:19" x14ac:dyDescent="0.45">
      <c r="B45" s="115"/>
      <c r="C45" s="6">
        <f t="shared" si="1"/>
        <v>7.6388888888888909E-2</v>
      </c>
      <c r="D45" s="7" t="s">
        <v>1</v>
      </c>
      <c r="E45" s="8">
        <f t="shared" si="2"/>
        <v>7.9861111111111133E-2</v>
      </c>
      <c r="F45" s="41"/>
      <c r="H45" s="6">
        <f t="shared" si="3"/>
        <v>7.6388888888888909E-2</v>
      </c>
      <c r="I45" s="7" t="s">
        <v>1</v>
      </c>
      <c r="J45" s="8">
        <f t="shared" si="4"/>
        <v>7.9861111111111133E-2</v>
      </c>
      <c r="K45" s="41"/>
      <c r="L45" s="71"/>
      <c r="N45" s="6">
        <f t="shared" si="5"/>
        <v>7.6388888888888909E-2</v>
      </c>
      <c r="O45" s="7" t="s">
        <v>1</v>
      </c>
      <c r="P45" s="19">
        <f t="shared" si="6"/>
        <v>7.9861111111111133E-2</v>
      </c>
      <c r="Q45" s="32">
        <f t="shared" si="0"/>
        <v>0</v>
      </c>
      <c r="R45" s="75"/>
      <c r="S45" s="71"/>
    </row>
    <row r="46" spans="2:19" x14ac:dyDescent="0.45">
      <c r="B46" s="115"/>
      <c r="C46" s="12">
        <f t="shared" si="1"/>
        <v>7.9861111111111133E-2</v>
      </c>
      <c r="D46" s="13" t="s">
        <v>1</v>
      </c>
      <c r="E46" s="14">
        <f t="shared" si="2"/>
        <v>8.3333333333333356E-2</v>
      </c>
      <c r="F46" s="43"/>
      <c r="H46" s="12">
        <f t="shared" si="3"/>
        <v>7.9861111111111133E-2</v>
      </c>
      <c r="I46" s="13" t="s">
        <v>1</v>
      </c>
      <c r="J46" s="14">
        <f t="shared" si="4"/>
        <v>8.3333333333333356E-2</v>
      </c>
      <c r="K46" s="43"/>
      <c r="L46" s="71"/>
      <c r="N46" s="12">
        <f t="shared" si="5"/>
        <v>7.9861111111111133E-2</v>
      </c>
      <c r="O46" s="13" t="s">
        <v>1</v>
      </c>
      <c r="P46" s="22">
        <f t="shared" si="6"/>
        <v>8.3333333333333356E-2</v>
      </c>
      <c r="Q46" s="35">
        <f t="shared" si="0"/>
        <v>0</v>
      </c>
      <c r="R46" s="76"/>
      <c r="S46" s="71"/>
    </row>
    <row r="47" spans="2:19" x14ac:dyDescent="0.45">
      <c r="B47" s="115"/>
      <c r="C47" s="3">
        <f t="shared" si="1"/>
        <v>8.3333333333333356E-2</v>
      </c>
      <c r="D47" s="4" t="s">
        <v>1</v>
      </c>
      <c r="E47" s="5">
        <f t="shared" si="2"/>
        <v>8.680555555555558E-2</v>
      </c>
      <c r="F47" s="44"/>
      <c r="H47" s="3">
        <f t="shared" si="3"/>
        <v>8.3333333333333356E-2</v>
      </c>
      <c r="I47" s="4" t="s">
        <v>1</v>
      </c>
      <c r="J47" s="5">
        <f t="shared" si="4"/>
        <v>8.680555555555558E-2</v>
      </c>
      <c r="K47" s="44"/>
      <c r="L47" s="71"/>
      <c r="N47" s="3">
        <f t="shared" si="5"/>
        <v>8.3333333333333356E-2</v>
      </c>
      <c r="O47" s="4" t="s">
        <v>1</v>
      </c>
      <c r="P47" s="18">
        <f t="shared" si="6"/>
        <v>8.680555555555558E-2</v>
      </c>
      <c r="Q47" s="36">
        <f t="shared" si="0"/>
        <v>0</v>
      </c>
      <c r="R47" s="75"/>
      <c r="S47" s="71"/>
    </row>
    <row r="48" spans="2:19" x14ac:dyDescent="0.45">
      <c r="B48" s="115"/>
      <c r="C48" s="6">
        <f t="shared" si="1"/>
        <v>8.680555555555558E-2</v>
      </c>
      <c r="D48" s="7" t="s">
        <v>1</v>
      </c>
      <c r="E48" s="8">
        <f t="shared" si="2"/>
        <v>9.0277777777777804E-2</v>
      </c>
      <c r="F48" s="41"/>
      <c r="H48" s="6">
        <f t="shared" si="3"/>
        <v>8.680555555555558E-2</v>
      </c>
      <c r="I48" s="7" t="s">
        <v>1</v>
      </c>
      <c r="J48" s="8">
        <f t="shared" si="4"/>
        <v>9.0277777777777804E-2</v>
      </c>
      <c r="K48" s="41"/>
      <c r="L48" s="71"/>
      <c r="N48" s="6">
        <f t="shared" si="5"/>
        <v>8.680555555555558E-2</v>
      </c>
      <c r="O48" s="7" t="s">
        <v>1</v>
      </c>
      <c r="P48" s="19">
        <f t="shared" si="6"/>
        <v>9.0277777777777804E-2</v>
      </c>
      <c r="Q48" s="32">
        <f t="shared" si="0"/>
        <v>0</v>
      </c>
      <c r="R48" s="75"/>
      <c r="S48" s="71"/>
    </row>
    <row r="49" spans="2:19" x14ac:dyDescent="0.45">
      <c r="B49" s="115"/>
      <c r="C49" s="6">
        <f t="shared" si="1"/>
        <v>9.0277777777777804E-2</v>
      </c>
      <c r="D49" s="7" t="s">
        <v>1</v>
      </c>
      <c r="E49" s="8">
        <f t="shared" si="2"/>
        <v>9.3750000000000028E-2</v>
      </c>
      <c r="F49" s="41"/>
      <c r="H49" s="6">
        <f t="shared" si="3"/>
        <v>9.0277777777777804E-2</v>
      </c>
      <c r="I49" s="7" t="s">
        <v>1</v>
      </c>
      <c r="J49" s="8">
        <f t="shared" si="4"/>
        <v>9.3750000000000028E-2</v>
      </c>
      <c r="K49" s="41"/>
      <c r="L49" s="71"/>
      <c r="N49" s="6">
        <f t="shared" si="5"/>
        <v>9.0277777777777804E-2</v>
      </c>
      <c r="O49" s="7" t="s">
        <v>1</v>
      </c>
      <c r="P49" s="19">
        <f t="shared" si="6"/>
        <v>9.3750000000000028E-2</v>
      </c>
      <c r="Q49" s="32">
        <f t="shared" si="0"/>
        <v>0</v>
      </c>
      <c r="R49" s="75"/>
      <c r="S49" s="71"/>
    </row>
    <row r="50" spans="2:19" x14ac:dyDescent="0.45">
      <c r="B50" s="115"/>
      <c r="C50" s="6">
        <f t="shared" si="1"/>
        <v>9.3750000000000028E-2</v>
      </c>
      <c r="D50" s="7" t="s">
        <v>1</v>
      </c>
      <c r="E50" s="8">
        <f t="shared" si="2"/>
        <v>9.7222222222222252E-2</v>
      </c>
      <c r="F50" s="41"/>
      <c r="H50" s="6">
        <f t="shared" si="3"/>
        <v>9.3750000000000028E-2</v>
      </c>
      <c r="I50" s="7" t="s">
        <v>1</v>
      </c>
      <c r="J50" s="8">
        <f t="shared" si="4"/>
        <v>9.7222222222222252E-2</v>
      </c>
      <c r="K50" s="41"/>
      <c r="L50" s="71"/>
      <c r="N50" s="6">
        <f t="shared" si="5"/>
        <v>9.3750000000000028E-2</v>
      </c>
      <c r="O50" s="7" t="s">
        <v>1</v>
      </c>
      <c r="P50" s="19">
        <f t="shared" si="6"/>
        <v>9.7222222222222252E-2</v>
      </c>
      <c r="Q50" s="32">
        <f t="shared" si="0"/>
        <v>0</v>
      </c>
      <c r="R50" s="75"/>
      <c r="S50" s="71"/>
    </row>
    <row r="51" spans="2:19" x14ac:dyDescent="0.45">
      <c r="B51" s="115"/>
      <c r="C51" s="6">
        <f t="shared" si="1"/>
        <v>9.7222222222222252E-2</v>
      </c>
      <c r="D51" s="7" t="s">
        <v>1</v>
      </c>
      <c r="E51" s="8">
        <f t="shared" si="2"/>
        <v>0.10069444444444448</v>
      </c>
      <c r="F51" s="41"/>
      <c r="H51" s="6">
        <f t="shared" si="3"/>
        <v>9.7222222222222252E-2</v>
      </c>
      <c r="I51" s="7" t="s">
        <v>1</v>
      </c>
      <c r="J51" s="8">
        <f t="shared" si="4"/>
        <v>0.10069444444444448</v>
      </c>
      <c r="K51" s="41"/>
      <c r="L51" s="71"/>
      <c r="N51" s="6">
        <f t="shared" si="5"/>
        <v>9.7222222222222252E-2</v>
      </c>
      <c r="O51" s="7" t="s">
        <v>1</v>
      </c>
      <c r="P51" s="19">
        <f t="shared" si="6"/>
        <v>0.10069444444444448</v>
      </c>
      <c r="Q51" s="32">
        <f t="shared" si="0"/>
        <v>0</v>
      </c>
      <c r="R51" s="75"/>
      <c r="S51" s="71"/>
    </row>
    <row r="52" spans="2:19" x14ac:dyDescent="0.45">
      <c r="B52" s="115"/>
      <c r="C52" s="6">
        <f t="shared" si="1"/>
        <v>0.10069444444444448</v>
      </c>
      <c r="D52" s="7" t="s">
        <v>1</v>
      </c>
      <c r="E52" s="8">
        <f t="shared" si="2"/>
        <v>0.1041666666666667</v>
      </c>
      <c r="F52" s="41"/>
      <c r="H52" s="6">
        <f t="shared" si="3"/>
        <v>0.10069444444444448</v>
      </c>
      <c r="I52" s="7" t="s">
        <v>1</v>
      </c>
      <c r="J52" s="8">
        <f t="shared" si="4"/>
        <v>0.1041666666666667</v>
      </c>
      <c r="K52" s="41"/>
      <c r="L52" s="71"/>
      <c r="N52" s="6">
        <f t="shared" si="5"/>
        <v>0.10069444444444448</v>
      </c>
      <c r="O52" s="7" t="s">
        <v>1</v>
      </c>
      <c r="P52" s="19">
        <f t="shared" si="6"/>
        <v>0.1041666666666667</v>
      </c>
      <c r="Q52" s="32">
        <f t="shared" si="0"/>
        <v>0</v>
      </c>
      <c r="R52" s="75"/>
      <c r="S52" s="71"/>
    </row>
    <row r="53" spans="2:19" x14ac:dyDescent="0.45">
      <c r="B53" s="115"/>
      <c r="C53" s="6">
        <f t="shared" si="1"/>
        <v>0.1041666666666667</v>
      </c>
      <c r="D53" s="7" t="s">
        <v>1</v>
      </c>
      <c r="E53" s="8">
        <f t="shared" si="2"/>
        <v>0.10763888888888892</v>
      </c>
      <c r="F53" s="41"/>
      <c r="H53" s="6">
        <f t="shared" si="3"/>
        <v>0.1041666666666667</v>
      </c>
      <c r="I53" s="7" t="s">
        <v>1</v>
      </c>
      <c r="J53" s="8">
        <f t="shared" si="4"/>
        <v>0.10763888888888892</v>
      </c>
      <c r="K53" s="41"/>
      <c r="L53" s="71"/>
      <c r="N53" s="6">
        <f t="shared" si="5"/>
        <v>0.1041666666666667</v>
      </c>
      <c r="O53" s="7" t="s">
        <v>1</v>
      </c>
      <c r="P53" s="19">
        <f t="shared" si="6"/>
        <v>0.10763888888888892</v>
      </c>
      <c r="Q53" s="32">
        <f t="shared" si="0"/>
        <v>0</v>
      </c>
      <c r="R53" s="75"/>
      <c r="S53" s="71"/>
    </row>
    <row r="54" spans="2:19" x14ac:dyDescent="0.45">
      <c r="B54" s="115"/>
      <c r="C54" s="6">
        <f t="shared" si="1"/>
        <v>0.10763888888888892</v>
      </c>
      <c r="D54" s="7" t="s">
        <v>1</v>
      </c>
      <c r="E54" s="8">
        <f t="shared" si="2"/>
        <v>0.11111111111111115</v>
      </c>
      <c r="F54" s="41"/>
      <c r="H54" s="6">
        <f t="shared" si="3"/>
        <v>0.10763888888888892</v>
      </c>
      <c r="I54" s="7" t="s">
        <v>1</v>
      </c>
      <c r="J54" s="8">
        <f t="shared" si="4"/>
        <v>0.11111111111111115</v>
      </c>
      <c r="K54" s="41"/>
      <c r="L54" s="71"/>
      <c r="N54" s="6">
        <f t="shared" si="5"/>
        <v>0.10763888888888892</v>
      </c>
      <c r="O54" s="7" t="s">
        <v>1</v>
      </c>
      <c r="P54" s="19">
        <f t="shared" si="6"/>
        <v>0.11111111111111115</v>
      </c>
      <c r="Q54" s="32">
        <f t="shared" si="0"/>
        <v>0</v>
      </c>
      <c r="R54" s="75"/>
      <c r="S54" s="71"/>
    </row>
    <row r="55" spans="2:19" x14ac:dyDescent="0.45">
      <c r="B55" s="115"/>
      <c r="C55" s="6">
        <f t="shared" si="1"/>
        <v>0.11111111111111115</v>
      </c>
      <c r="D55" s="7" t="s">
        <v>1</v>
      </c>
      <c r="E55" s="8">
        <f t="shared" si="2"/>
        <v>0.11458333333333337</v>
      </c>
      <c r="F55" s="41"/>
      <c r="H55" s="6">
        <f t="shared" si="3"/>
        <v>0.11111111111111115</v>
      </c>
      <c r="I55" s="7" t="s">
        <v>1</v>
      </c>
      <c r="J55" s="8">
        <f t="shared" si="4"/>
        <v>0.11458333333333337</v>
      </c>
      <c r="K55" s="41"/>
      <c r="L55" s="71"/>
      <c r="N55" s="6">
        <f t="shared" si="5"/>
        <v>0.11111111111111115</v>
      </c>
      <c r="O55" s="7" t="s">
        <v>1</v>
      </c>
      <c r="P55" s="19">
        <f t="shared" si="6"/>
        <v>0.11458333333333337</v>
      </c>
      <c r="Q55" s="32">
        <f t="shared" si="0"/>
        <v>0</v>
      </c>
      <c r="R55" s="75"/>
      <c r="S55" s="71"/>
    </row>
    <row r="56" spans="2:19" x14ac:dyDescent="0.45">
      <c r="B56" s="115"/>
      <c r="C56" s="6">
        <f t="shared" si="1"/>
        <v>0.11458333333333337</v>
      </c>
      <c r="D56" s="7" t="s">
        <v>1</v>
      </c>
      <c r="E56" s="8">
        <f t="shared" si="2"/>
        <v>0.11805555555555559</v>
      </c>
      <c r="F56" s="41"/>
      <c r="H56" s="6">
        <f t="shared" si="3"/>
        <v>0.11458333333333337</v>
      </c>
      <c r="I56" s="7" t="s">
        <v>1</v>
      </c>
      <c r="J56" s="8">
        <f t="shared" si="4"/>
        <v>0.11805555555555559</v>
      </c>
      <c r="K56" s="41"/>
      <c r="L56" s="71"/>
      <c r="N56" s="6">
        <f t="shared" si="5"/>
        <v>0.11458333333333337</v>
      </c>
      <c r="O56" s="7" t="s">
        <v>1</v>
      </c>
      <c r="P56" s="19">
        <f t="shared" si="6"/>
        <v>0.11805555555555559</v>
      </c>
      <c r="Q56" s="32">
        <f t="shared" si="0"/>
        <v>0</v>
      </c>
      <c r="R56" s="75"/>
      <c r="S56" s="71"/>
    </row>
    <row r="57" spans="2:19" x14ac:dyDescent="0.45">
      <c r="B57" s="115"/>
      <c r="C57" s="6">
        <f t="shared" si="1"/>
        <v>0.11805555555555559</v>
      </c>
      <c r="D57" s="7" t="s">
        <v>1</v>
      </c>
      <c r="E57" s="8">
        <f t="shared" si="2"/>
        <v>0.12152777777777782</v>
      </c>
      <c r="F57" s="41"/>
      <c r="H57" s="6">
        <f t="shared" si="3"/>
        <v>0.11805555555555559</v>
      </c>
      <c r="I57" s="7" t="s">
        <v>1</v>
      </c>
      <c r="J57" s="8">
        <f t="shared" si="4"/>
        <v>0.12152777777777782</v>
      </c>
      <c r="K57" s="41"/>
      <c r="L57" s="71"/>
      <c r="N57" s="6">
        <f t="shared" si="5"/>
        <v>0.11805555555555559</v>
      </c>
      <c r="O57" s="7" t="s">
        <v>1</v>
      </c>
      <c r="P57" s="19">
        <f t="shared" si="6"/>
        <v>0.12152777777777782</v>
      </c>
      <c r="Q57" s="32">
        <f t="shared" si="0"/>
        <v>0</v>
      </c>
      <c r="R57" s="75"/>
      <c r="S57" s="71"/>
    </row>
    <row r="58" spans="2:19" x14ac:dyDescent="0.45">
      <c r="B58" s="115"/>
      <c r="C58" s="12">
        <f t="shared" si="1"/>
        <v>0.12152777777777782</v>
      </c>
      <c r="D58" s="13" t="s">
        <v>1</v>
      </c>
      <c r="E58" s="14">
        <f t="shared" si="2"/>
        <v>0.12500000000000003</v>
      </c>
      <c r="F58" s="43"/>
      <c r="H58" s="12">
        <f t="shared" si="3"/>
        <v>0.12152777777777782</v>
      </c>
      <c r="I58" s="13" t="s">
        <v>1</v>
      </c>
      <c r="J58" s="14">
        <f t="shared" si="4"/>
        <v>0.12500000000000003</v>
      </c>
      <c r="K58" s="43"/>
      <c r="L58" s="71"/>
      <c r="N58" s="12">
        <f t="shared" si="5"/>
        <v>0.12152777777777782</v>
      </c>
      <c r="O58" s="13" t="s">
        <v>1</v>
      </c>
      <c r="P58" s="22">
        <f t="shared" si="6"/>
        <v>0.12500000000000003</v>
      </c>
      <c r="Q58" s="37">
        <f t="shared" si="0"/>
        <v>0</v>
      </c>
      <c r="R58" s="76"/>
      <c r="S58" s="71"/>
    </row>
    <row r="59" spans="2:19" x14ac:dyDescent="0.45">
      <c r="B59" s="115"/>
      <c r="C59" s="3">
        <f t="shared" si="1"/>
        <v>0.12500000000000003</v>
      </c>
      <c r="D59" s="4" t="s">
        <v>1</v>
      </c>
      <c r="E59" s="5">
        <f t="shared" si="2"/>
        <v>0.12847222222222224</v>
      </c>
      <c r="F59" s="44"/>
      <c r="H59" s="3">
        <f t="shared" si="3"/>
        <v>0.12500000000000003</v>
      </c>
      <c r="I59" s="4" t="s">
        <v>1</v>
      </c>
      <c r="J59" s="5">
        <f t="shared" si="4"/>
        <v>0.12847222222222224</v>
      </c>
      <c r="K59" s="44"/>
      <c r="L59" s="71"/>
      <c r="N59" s="3">
        <f t="shared" si="5"/>
        <v>0.12500000000000003</v>
      </c>
      <c r="O59" s="4" t="s">
        <v>1</v>
      </c>
      <c r="P59" s="18">
        <f t="shared" si="6"/>
        <v>0.12847222222222224</v>
      </c>
      <c r="Q59" s="32">
        <f t="shared" si="0"/>
        <v>0</v>
      </c>
      <c r="R59" s="75"/>
      <c r="S59" s="71"/>
    </row>
    <row r="60" spans="2:19" x14ac:dyDescent="0.45">
      <c r="B60" s="115"/>
      <c r="C60" s="6">
        <f t="shared" si="1"/>
        <v>0.12847222222222224</v>
      </c>
      <c r="D60" s="7" t="s">
        <v>1</v>
      </c>
      <c r="E60" s="8">
        <f t="shared" si="2"/>
        <v>0.13194444444444445</v>
      </c>
      <c r="F60" s="41"/>
      <c r="H60" s="6">
        <f t="shared" si="3"/>
        <v>0.12847222222222224</v>
      </c>
      <c r="I60" s="7" t="s">
        <v>1</v>
      </c>
      <c r="J60" s="8">
        <f t="shared" si="4"/>
        <v>0.13194444444444445</v>
      </c>
      <c r="K60" s="41"/>
      <c r="L60" s="71"/>
      <c r="N60" s="6">
        <f t="shared" si="5"/>
        <v>0.12847222222222224</v>
      </c>
      <c r="O60" s="7" t="s">
        <v>1</v>
      </c>
      <c r="P60" s="19">
        <f t="shared" si="6"/>
        <v>0.13194444444444445</v>
      </c>
      <c r="Q60" s="32">
        <f t="shared" si="0"/>
        <v>0</v>
      </c>
      <c r="R60" s="75"/>
      <c r="S60" s="71"/>
    </row>
    <row r="61" spans="2:19" x14ac:dyDescent="0.45">
      <c r="B61" s="115"/>
      <c r="C61" s="6">
        <f t="shared" si="1"/>
        <v>0.13194444444444445</v>
      </c>
      <c r="D61" s="7" t="s">
        <v>1</v>
      </c>
      <c r="E61" s="8">
        <f t="shared" si="2"/>
        <v>0.13541666666666666</v>
      </c>
      <c r="F61" s="41"/>
      <c r="H61" s="6">
        <f t="shared" si="3"/>
        <v>0.13194444444444445</v>
      </c>
      <c r="I61" s="7" t="s">
        <v>1</v>
      </c>
      <c r="J61" s="8">
        <f t="shared" si="4"/>
        <v>0.13541666666666666</v>
      </c>
      <c r="K61" s="41"/>
      <c r="L61" s="71"/>
      <c r="N61" s="6">
        <f t="shared" si="5"/>
        <v>0.13194444444444445</v>
      </c>
      <c r="O61" s="7" t="s">
        <v>1</v>
      </c>
      <c r="P61" s="19">
        <f t="shared" si="6"/>
        <v>0.13541666666666666</v>
      </c>
      <c r="Q61" s="32">
        <f t="shared" si="0"/>
        <v>0</v>
      </c>
      <c r="R61" s="75"/>
      <c r="S61" s="71"/>
    </row>
    <row r="62" spans="2:19" x14ac:dyDescent="0.45">
      <c r="B62" s="115"/>
      <c r="C62" s="6">
        <f t="shared" si="1"/>
        <v>0.13541666666666666</v>
      </c>
      <c r="D62" s="7" t="s">
        <v>1</v>
      </c>
      <c r="E62" s="8">
        <f t="shared" si="2"/>
        <v>0.13888888888888887</v>
      </c>
      <c r="F62" s="41"/>
      <c r="H62" s="6">
        <f t="shared" si="3"/>
        <v>0.13541666666666666</v>
      </c>
      <c r="I62" s="7" t="s">
        <v>1</v>
      </c>
      <c r="J62" s="8">
        <f t="shared" si="4"/>
        <v>0.13888888888888887</v>
      </c>
      <c r="K62" s="41"/>
      <c r="L62" s="71"/>
      <c r="N62" s="6">
        <f t="shared" si="5"/>
        <v>0.13541666666666666</v>
      </c>
      <c r="O62" s="7" t="s">
        <v>1</v>
      </c>
      <c r="P62" s="19">
        <f t="shared" si="6"/>
        <v>0.13888888888888887</v>
      </c>
      <c r="Q62" s="32">
        <f t="shared" si="0"/>
        <v>0</v>
      </c>
      <c r="R62" s="75"/>
      <c r="S62" s="71"/>
    </row>
    <row r="63" spans="2:19" x14ac:dyDescent="0.45">
      <c r="B63" s="115"/>
      <c r="C63" s="6">
        <f t="shared" si="1"/>
        <v>0.13888888888888887</v>
      </c>
      <c r="D63" s="7" t="s">
        <v>1</v>
      </c>
      <c r="E63" s="8">
        <f t="shared" si="2"/>
        <v>0.14236111111111108</v>
      </c>
      <c r="F63" s="41"/>
      <c r="H63" s="6">
        <f t="shared" si="3"/>
        <v>0.13888888888888887</v>
      </c>
      <c r="I63" s="7" t="s">
        <v>1</v>
      </c>
      <c r="J63" s="8">
        <f t="shared" si="4"/>
        <v>0.14236111111111108</v>
      </c>
      <c r="K63" s="41"/>
      <c r="L63" s="71"/>
      <c r="N63" s="6">
        <f t="shared" si="5"/>
        <v>0.13888888888888887</v>
      </c>
      <c r="O63" s="7" t="s">
        <v>1</v>
      </c>
      <c r="P63" s="19">
        <f t="shared" si="6"/>
        <v>0.14236111111111108</v>
      </c>
      <c r="Q63" s="32">
        <f t="shared" si="0"/>
        <v>0</v>
      </c>
      <c r="R63" s="75"/>
      <c r="S63" s="71"/>
    </row>
    <row r="64" spans="2:19" x14ac:dyDescent="0.45">
      <c r="B64" s="115"/>
      <c r="C64" s="6">
        <f t="shared" si="1"/>
        <v>0.14236111111111108</v>
      </c>
      <c r="D64" s="7" t="s">
        <v>1</v>
      </c>
      <c r="E64" s="8">
        <f t="shared" si="2"/>
        <v>0.14583333333333329</v>
      </c>
      <c r="F64" s="41"/>
      <c r="H64" s="6">
        <f t="shared" si="3"/>
        <v>0.14236111111111108</v>
      </c>
      <c r="I64" s="7" t="s">
        <v>1</v>
      </c>
      <c r="J64" s="8">
        <f t="shared" si="4"/>
        <v>0.14583333333333329</v>
      </c>
      <c r="K64" s="41"/>
      <c r="L64" s="71"/>
      <c r="N64" s="6">
        <f t="shared" si="5"/>
        <v>0.14236111111111108</v>
      </c>
      <c r="O64" s="7" t="s">
        <v>1</v>
      </c>
      <c r="P64" s="19">
        <f t="shared" si="6"/>
        <v>0.14583333333333329</v>
      </c>
      <c r="Q64" s="32">
        <f t="shared" si="0"/>
        <v>0</v>
      </c>
      <c r="R64" s="75"/>
      <c r="S64" s="71"/>
    </row>
    <row r="65" spans="2:19" x14ac:dyDescent="0.45">
      <c r="B65" s="115"/>
      <c r="C65" s="6">
        <f t="shared" si="1"/>
        <v>0.14583333333333329</v>
      </c>
      <c r="D65" s="7" t="s">
        <v>1</v>
      </c>
      <c r="E65" s="8">
        <f t="shared" si="2"/>
        <v>0.1493055555555555</v>
      </c>
      <c r="F65" s="41"/>
      <c r="H65" s="6">
        <f t="shared" si="3"/>
        <v>0.14583333333333329</v>
      </c>
      <c r="I65" s="7" t="s">
        <v>1</v>
      </c>
      <c r="J65" s="8">
        <f t="shared" si="4"/>
        <v>0.1493055555555555</v>
      </c>
      <c r="K65" s="41"/>
      <c r="L65" s="71"/>
      <c r="N65" s="6">
        <f t="shared" si="5"/>
        <v>0.14583333333333329</v>
      </c>
      <c r="O65" s="7" t="s">
        <v>1</v>
      </c>
      <c r="P65" s="19">
        <f t="shared" si="6"/>
        <v>0.1493055555555555</v>
      </c>
      <c r="Q65" s="32">
        <f t="shared" si="0"/>
        <v>0</v>
      </c>
      <c r="R65" s="75"/>
      <c r="S65" s="71"/>
    </row>
    <row r="66" spans="2:19" x14ac:dyDescent="0.45">
      <c r="B66" s="115"/>
      <c r="C66" s="6">
        <f t="shared" si="1"/>
        <v>0.1493055555555555</v>
      </c>
      <c r="D66" s="7" t="s">
        <v>1</v>
      </c>
      <c r="E66" s="8">
        <f t="shared" si="2"/>
        <v>0.15277777777777771</v>
      </c>
      <c r="F66" s="41"/>
      <c r="H66" s="6">
        <f t="shared" si="3"/>
        <v>0.1493055555555555</v>
      </c>
      <c r="I66" s="7" t="s">
        <v>1</v>
      </c>
      <c r="J66" s="8">
        <f t="shared" si="4"/>
        <v>0.15277777777777771</v>
      </c>
      <c r="K66" s="41"/>
      <c r="L66" s="71"/>
      <c r="N66" s="6">
        <f t="shared" si="5"/>
        <v>0.1493055555555555</v>
      </c>
      <c r="O66" s="7" t="s">
        <v>1</v>
      </c>
      <c r="P66" s="19">
        <f t="shared" si="6"/>
        <v>0.15277777777777771</v>
      </c>
      <c r="Q66" s="32">
        <f t="shared" si="0"/>
        <v>0</v>
      </c>
      <c r="R66" s="75"/>
      <c r="S66" s="71"/>
    </row>
    <row r="67" spans="2:19" x14ac:dyDescent="0.45">
      <c r="B67" s="115"/>
      <c r="C67" s="6">
        <f t="shared" si="1"/>
        <v>0.15277777777777771</v>
      </c>
      <c r="D67" s="7" t="s">
        <v>1</v>
      </c>
      <c r="E67" s="8">
        <f t="shared" si="2"/>
        <v>0.15624999999999992</v>
      </c>
      <c r="F67" s="41"/>
      <c r="H67" s="6">
        <f t="shared" si="3"/>
        <v>0.15277777777777771</v>
      </c>
      <c r="I67" s="7" t="s">
        <v>1</v>
      </c>
      <c r="J67" s="8">
        <f t="shared" si="4"/>
        <v>0.15624999999999992</v>
      </c>
      <c r="K67" s="41"/>
      <c r="L67" s="71"/>
      <c r="N67" s="6">
        <f t="shared" si="5"/>
        <v>0.15277777777777771</v>
      </c>
      <c r="O67" s="7" t="s">
        <v>1</v>
      </c>
      <c r="P67" s="19">
        <f t="shared" si="6"/>
        <v>0.15624999999999992</v>
      </c>
      <c r="Q67" s="32">
        <f t="shared" si="0"/>
        <v>0</v>
      </c>
      <c r="R67" s="75"/>
      <c r="S67" s="71"/>
    </row>
    <row r="68" spans="2:19" x14ac:dyDescent="0.45">
      <c r="B68" s="115"/>
      <c r="C68" s="6">
        <f t="shared" si="1"/>
        <v>0.15624999999999992</v>
      </c>
      <c r="D68" s="7" t="s">
        <v>1</v>
      </c>
      <c r="E68" s="8">
        <f t="shared" si="2"/>
        <v>0.15972222222222213</v>
      </c>
      <c r="F68" s="41"/>
      <c r="H68" s="6">
        <f t="shared" si="3"/>
        <v>0.15624999999999992</v>
      </c>
      <c r="I68" s="7" t="s">
        <v>1</v>
      </c>
      <c r="J68" s="8">
        <f t="shared" si="4"/>
        <v>0.15972222222222213</v>
      </c>
      <c r="K68" s="41"/>
      <c r="L68" s="71"/>
      <c r="N68" s="6">
        <f t="shared" si="5"/>
        <v>0.15624999999999992</v>
      </c>
      <c r="O68" s="7" t="s">
        <v>1</v>
      </c>
      <c r="P68" s="19">
        <f t="shared" si="6"/>
        <v>0.15972222222222213</v>
      </c>
      <c r="Q68" s="32">
        <f t="shared" si="0"/>
        <v>0</v>
      </c>
      <c r="R68" s="75"/>
      <c r="S68" s="71"/>
    </row>
    <row r="69" spans="2:19" x14ac:dyDescent="0.45">
      <c r="B69" s="115"/>
      <c r="C69" s="6">
        <f t="shared" si="1"/>
        <v>0.15972222222222213</v>
      </c>
      <c r="D69" s="7" t="s">
        <v>1</v>
      </c>
      <c r="E69" s="8">
        <f t="shared" si="2"/>
        <v>0.16319444444444434</v>
      </c>
      <c r="F69" s="41"/>
      <c r="H69" s="6">
        <f t="shared" si="3"/>
        <v>0.15972222222222213</v>
      </c>
      <c r="I69" s="7" t="s">
        <v>1</v>
      </c>
      <c r="J69" s="8">
        <f t="shared" si="4"/>
        <v>0.16319444444444434</v>
      </c>
      <c r="K69" s="41"/>
      <c r="L69" s="73"/>
      <c r="N69" s="6">
        <f t="shared" si="5"/>
        <v>0.15972222222222213</v>
      </c>
      <c r="O69" s="7" t="s">
        <v>1</v>
      </c>
      <c r="P69" s="19">
        <f t="shared" si="6"/>
        <v>0.16319444444444434</v>
      </c>
      <c r="Q69" s="32">
        <f t="shared" si="0"/>
        <v>0</v>
      </c>
      <c r="R69" s="75"/>
      <c r="S69" s="71"/>
    </row>
    <row r="70" spans="2:19" x14ac:dyDescent="0.45">
      <c r="B70" s="115"/>
      <c r="C70" s="9">
        <f t="shared" si="1"/>
        <v>0.16319444444444434</v>
      </c>
      <c r="D70" s="10" t="s">
        <v>1</v>
      </c>
      <c r="E70" s="11">
        <f t="shared" si="2"/>
        <v>0.16666666666666655</v>
      </c>
      <c r="F70" s="42"/>
      <c r="H70" s="9">
        <f t="shared" si="3"/>
        <v>0.16319444444444434</v>
      </c>
      <c r="I70" s="10" t="s">
        <v>1</v>
      </c>
      <c r="J70" s="11">
        <f t="shared" si="4"/>
        <v>0.16666666666666655</v>
      </c>
      <c r="K70" s="42"/>
      <c r="L70" s="73"/>
      <c r="N70" s="9">
        <f t="shared" si="5"/>
        <v>0.16319444444444434</v>
      </c>
      <c r="O70" s="10" t="s">
        <v>1</v>
      </c>
      <c r="P70" s="20">
        <f t="shared" si="6"/>
        <v>0.16666666666666655</v>
      </c>
      <c r="Q70" s="38">
        <f t="shared" si="0"/>
        <v>0</v>
      </c>
      <c r="R70" s="76"/>
      <c r="S70" s="71"/>
    </row>
    <row r="71" spans="2:19" x14ac:dyDescent="0.45">
      <c r="C71" s="2"/>
      <c r="D71" s="1"/>
      <c r="E71" s="2"/>
      <c r="L71" s="67"/>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sheetData>
  <mergeCells count="21">
    <mergeCell ref="B35:B70"/>
    <mergeCell ref="H22:J22"/>
    <mergeCell ref="N22:P22"/>
    <mergeCell ref="B23:B34"/>
    <mergeCell ref="L23:L34"/>
    <mergeCell ref="R23:R34"/>
    <mergeCell ref="S23:S34"/>
    <mergeCell ref="B9:D9"/>
    <mergeCell ref="E9:G9"/>
    <mergeCell ref="B10:D10"/>
    <mergeCell ref="B11:D11"/>
    <mergeCell ref="E11:G11"/>
    <mergeCell ref="B22:E22"/>
    <mergeCell ref="B5:D5"/>
    <mergeCell ref="E5:G5"/>
    <mergeCell ref="B6:D6"/>
    <mergeCell ref="E6:G6"/>
    <mergeCell ref="B8:D8"/>
    <mergeCell ref="E8:G8"/>
    <mergeCell ref="B7:D7"/>
    <mergeCell ref="E7:G7"/>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CED11-D144-4251-9E0D-BB9705E2FDEC}">
  <sheetPr>
    <tabColor rgb="FFFFFF00"/>
    <pageSetUpPr fitToPage="1"/>
  </sheetPr>
  <dimension ref="A1:U5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40</v>
      </c>
    </row>
    <row r="3" spans="2:7" ht="22.2" x14ac:dyDescent="0.45">
      <c r="B3" s="85" t="s">
        <v>32</v>
      </c>
    </row>
    <row r="5" spans="2:7" x14ac:dyDescent="0.45">
      <c r="B5" s="90" t="s">
        <v>0</v>
      </c>
      <c r="C5" s="91"/>
      <c r="D5" s="92"/>
      <c r="E5" s="93"/>
      <c r="F5" s="93"/>
      <c r="G5" s="93"/>
    </row>
    <row r="6" spans="2:7" x14ac:dyDescent="0.45">
      <c r="B6" s="90" t="s">
        <v>3</v>
      </c>
      <c r="C6" s="91"/>
      <c r="D6" s="92"/>
      <c r="E6" s="93"/>
      <c r="F6" s="93"/>
      <c r="G6" s="93"/>
    </row>
    <row r="7" spans="2:7" x14ac:dyDescent="0.45">
      <c r="B7" s="90" t="s">
        <v>26</v>
      </c>
      <c r="C7" s="91"/>
      <c r="D7" s="92"/>
      <c r="E7" s="100"/>
      <c r="F7" s="101"/>
      <c r="G7" s="102"/>
    </row>
    <row r="8" spans="2:7" x14ac:dyDescent="0.45">
      <c r="B8" s="94" t="s">
        <v>5</v>
      </c>
      <c r="C8" s="95"/>
      <c r="D8" s="96"/>
      <c r="E8" s="97"/>
      <c r="F8" s="98"/>
      <c r="G8" s="99"/>
    </row>
    <row r="9" spans="2:7" x14ac:dyDescent="0.45">
      <c r="B9" s="90" t="s">
        <v>7</v>
      </c>
      <c r="C9" s="91"/>
      <c r="D9" s="92"/>
      <c r="E9" s="87"/>
      <c r="F9" s="86" t="s">
        <v>4</v>
      </c>
      <c r="G9" s="25">
        <f>E9+TIME(1,30,0)</f>
        <v>6.25E-2</v>
      </c>
    </row>
    <row r="10" spans="2:7" x14ac:dyDescent="0.45">
      <c r="B10" s="90" t="s">
        <v>22</v>
      </c>
      <c r="C10" s="91"/>
      <c r="D10" s="92"/>
      <c r="E10" s="111"/>
      <c r="F10" s="112"/>
      <c r="G10" s="146"/>
    </row>
    <row r="11" spans="2:7" x14ac:dyDescent="0.45">
      <c r="B11" s="90" t="s">
        <v>20</v>
      </c>
      <c r="C11" s="91"/>
      <c r="D11" s="92"/>
      <c r="E11" s="111"/>
      <c r="F11" s="112"/>
      <c r="G11" s="113"/>
    </row>
    <row r="12" spans="2:7" x14ac:dyDescent="0.45">
      <c r="B12" s="30" t="s">
        <v>10</v>
      </c>
      <c r="C12" s="27"/>
      <c r="D12" s="27"/>
      <c r="E12" s="28"/>
      <c r="F12" s="28"/>
      <c r="G12" s="28"/>
    </row>
    <row r="13" spans="2:7" x14ac:dyDescent="0.45">
      <c r="B13" s="39" t="s">
        <v>12</v>
      </c>
      <c r="C13" s="27"/>
      <c r="D13" s="27"/>
      <c r="E13" s="28"/>
      <c r="F13" s="28"/>
      <c r="G13" s="28"/>
    </row>
    <row r="14" spans="2:7" x14ac:dyDescent="0.45">
      <c r="B14" s="26" t="s">
        <v>33</v>
      </c>
      <c r="C14" s="53"/>
      <c r="D14" s="53"/>
      <c r="E14" s="56"/>
      <c r="F14" s="28"/>
      <c r="G14" s="28"/>
    </row>
    <row r="15" spans="2:7" x14ac:dyDescent="0.45">
      <c r="B15" s="54"/>
      <c r="C15" s="53"/>
      <c r="D15" s="53"/>
      <c r="E15" s="56"/>
      <c r="F15" s="28"/>
      <c r="G15" s="28"/>
    </row>
    <row r="16" spans="2:7" x14ac:dyDescent="0.45">
      <c r="B16" s="54"/>
      <c r="C16" s="53"/>
      <c r="D16" s="53"/>
      <c r="E16" s="56"/>
      <c r="F16" s="28"/>
      <c r="G16" s="28"/>
    </row>
    <row r="17" spans="1:21" x14ac:dyDescent="0.45">
      <c r="B17" s="54"/>
      <c r="C17" s="54"/>
      <c r="D17" s="54"/>
      <c r="E17" s="54"/>
    </row>
    <row r="18" spans="1:21" x14ac:dyDescent="0.45">
      <c r="B18" s="54"/>
      <c r="C18" s="54"/>
      <c r="D18" s="54"/>
      <c r="E18" s="54"/>
    </row>
    <row r="19" spans="1:21" x14ac:dyDescent="0.45">
      <c r="B19" s="54"/>
      <c r="C19" s="54"/>
      <c r="D19" s="54"/>
      <c r="E19" s="54"/>
    </row>
    <row r="20" spans="1:21" x14ac:dyDescent="0.45">
      <c r="B20" s="54"/>
      <c r="C20" s="54"/>
      <c r="D20" s="54"/>
      <c r="E20" s="54"/>
    </row>
    <row r="21" spans="1:21" x14ac:dyDescent="0.45">
      <c r="B21" s="26" t="s">
        <v>11</v>
      </c>
      <c r="H21" s="24" t="s">
        <v>27</v>
      </c>
      <c r="N21" s="24" t="s">
        <v>16</v>
      </c>
    </row>
    <row r="22" spans="1:21" s="1" customFormat="1" ht="50.4" x14ac:dyDescent="0.45">
      <c r="A22" s="24"/>
      <c r="B22" s="140" t="s">
        <v>2</v>
      </c>
      <c r="C22" s="140"/>
      <c r="D22" s="140"/>
      <c r="E22" s="140"/>
      <c r="F22" s="29" t="s">
        <v>13</v>
      </c>
      <c r="H22" s="116" t="s">
        <v>2</v>
      </c>
      <c r="I22" s="117"/>
      <c r="J22" s="118"/>
      <c r="K22" s="29" t="s">
        <v>14</v>
      </c>
      <c r="L22" s="79"/>
      <c r="N22" s="116" t="s">
        <v>2</v>
      </c>
      <c r="O22" s="117"/>
      <c r="P22" s="118"/>
      <c r="Q22" s="45" t="s">
        <v>41</v>
      </c>
      <c r="R22" s="45" t="s">
        <v>28</v>
      </c>
      <c r="S22" s="78"/>
      <c r="T22" s="24"/>
    </row>
    <row r="23" spans="1:21" s="1" customFormat="1" ht="27" customHeight="1" x14ac:dyDescent="0.45">
      <c r="B23" s="119" t="s">
        <v>8</v>
      </c>
      <c r="C23" s="3">
        <f>E9</f>
        <v>0</v>
      </c>
      <c r="D23" s="4" t="s">
        <v>1</v>
      </c>
      <c r="E23" s="5">
        <f>C23+TIME(0,5,0)</f>
        <v>3.472222222222222E-3</v>
      </c>
      <c r="F23" s="40"/>
      <c r="G23" s="2"/>
      <c r="H23" s="3">
        <f>C23</f>
        <v>0</v>
      </c>
      <c r="I23" s="4" t="s">
        <v>1</v>
      </c>
      <c r="J23" s="5">
        <f>H23+TIME(0,5,0)</f>
        <v>3.472222222222222E-3</v>
      </c>
      <c r="K23" s="40"/>
      <c r="L23" s="133"/>
      <c r="M23" s="2"/>
      <c r="N23" s="3">
        <f>H23</f>
        <v>0</v>
      </c>
      <c r="O23" s="4" t="s">
        <v>1</v>
      </c>
      <c r="P23" s="18">
        <f>N23+TIME(0,5,0)</f>
        <v>3.472222222222222E-3</v>
      </c>
      <c r="Q23" s="31">
        <f t="shared" ref="Q23:Q40" si="0">K23-F23</f>
        <v>0</v>
      </c>
      <c r="R23" s="130" t="s">
        <v>15</v>
      </c>
      <c r="S23" s="133"/>
    </row>
    <row r="24" spans="1:21" s="1" customFormat="1" ht="27" customHeight="1" x14ac:dyDescent="0.45">
      <c r="B24" s="120"/>
      <c r="C24" s="6">
        <f>E23</f>
        <v>3.472222222222222E-3</v>
      </c>
      <c r="D24" s="7" t="s">
        <v>1</v>
      </c>
      <c r="E24" s="8">
        <f>C24+TIME(0,5,0)</f>
        <v>6.9444444444444441E-3</v>
      </c>
      <c r="F24" s="40"/>
      <c r="H24" s="6">
        <f>J23</f>
        <v>3.472222222222222E-3</v>
      </c>
      <c r="I24" s="7" t="s">
        <v>1</v>
      </c>
      <c r="J24" s="8">
        <f>H24+TIME(0,5,0)</f>
        <v>6.9444444444444441E-3</v>
      </c>
      <c r="K24" s="40"/>
      <c r="L24" s="133"/>
      <c r="N24" s="6">
        <f>P23</f>
        <v>3.472222222222222E-3</v>
      </c>
      <c r="O24" s="7" t="s">
        <v>1</v>
      </c>
      <c r="P24" s="19">
        <f>N24+TIME(0,5,0)</f>
        <v>6.9444444444444441E-3</v>
      </c>
      <c r="Q24" s="32">
        <f t="shared" si="0"/>
        <v>0</v>
      </c>
      <c r="R24" s="131"/>
      <c r="S24" s="133"/>
      <c r="U24" s="23"/>
    </row>
    <row r="25" spans="1:21" ht="27" customHeight="1" x14ac:dyDescent="0.45">
      <c r="A25" s="1"/>
      <c r="B25" s="120"/>
      <c r="C25" s="6">
        <f t="shared" ref="C25:C40" si="1">E24</f>
        <v>6.9444444444444441E-3</v>
      </c>
      <c r="D25" s="7" t="s">
        <v>1</v>
      </c>
      <c r="E25" s="8">
        <f t="shared" ref="E25:E40" si="2">C25+TIME(0,5,0)</f>
        <v>1.0416666666666666E-2</v>
      </c>
      <c r="F25" s="41"/>
      <c r="G25" s="2"/>
      <c r="H25" s="6">
        <f t="shared" ref="H25:H40" si="3">J24</f>
        <v>6.9444444444444441E-3</v>
      </c>
      <c r="I25" s="7" t="s">
        <v>1</v>
      </c>
      <c r="J25" s="8">
        <f t="shared" ref="J25:J40" si="4">H25+TIME(0,5,0)</f>
        <v>1.0416666666666666E-2</v>
      </c>
      <c r="K25" s="41"/>
      <c r="L25" s="133"/>
      <c r="M25" s="2"/>
      <c r="N25" s="6">
        <f t="shared" ref="N25:N40" si="5">P24</f>
        <v>6.9444444444444441E-3</v>
      </c>
      <c r="O25" s="7" t="s">
        <v>1</v>
      </c>
      <c r="P25" s="19">
        <f t="shared" ref="P25:P40" si="6">N25+TIME(0,5,0)</f>
        <v>1.0416666666666666E-2</v>
      </c>
      <c r="Q25" s="33">
        <f t="shared" si="0"/>
        <v>0</v>
      </c>
      <c r="R25" s="131"/>
      <c r="S25" s="133"/>
      <c r="T25" s="1"/>
    </row>
    <row r="26" spans="1:21" ht="27" customHeight="1" x14ac:dyDescent="0.45">
      <c r="B26" s="120"/>
      <c r="C26" s="6">
        <f t="shared" si="1"/>
        <v>1.0416666666666666E-2</v>
      </c>
      <c r="D26" s="7" t="s">
        <v>1</v>
      </c>
      <c r="E26" s="8">
        <f t="shared" si="2"/>
        <v>1.3888888888888888E-2</v>
      </c>
      <c r="F26" s="41"/>
      <c r="H26" s="6">
        <f t="shared" si="3"/>
        <v>1.0416666666666666E-2</v>
      </c>
      <c r="I26" s="7" t="s">
        <v>1</v>
      </c>
      <c r="J26" s="8">
        <f t="shared" si="4"/>
        <v>1.3888888888888888E-2</v>
      </c>
      <c r="K26" s="41"/>
      <c r="L26" s="133"/>
      <c r="N26" s="6">
        <f t="shared" si="5"/>
        <v>1.0416666666666666E-2</v>
      </c>
      <c r="O26" s="7" t="s">
        <v>1</v>
      </c>
      <c r="P26" s="19">
        <f t="shared" si="6"/>
        <v>1.3888888888888888E-2</v>
      </c>
      <c r="Q26" s="33">
        <f t="shared" si="0"/>
        <v>0</v>
      </c>
      <c r="R26" s="131"/>
      <c r="S26" s="133"/>
    </row>
    <row r="27" spans="1:21" ht="27" customHeight="1" x14ac:dyDescent="0.45">
      <c r="B27" s="120"/>
      <c r="C27" s="6">
        <f t="shared" si="1"/>
        <v>1.3888888888888888E-2</v>
      </c>
      <c r="D27" s="7" t="s">
        <v>1</v>
      </c>
      <c r="E27" s="8">
        <f t="shared" si="2"/>
        <v>1.7361111111111112E-2</v>
      </c>
      <c r="F27" s="41"/>
      <c r="H27" s="6">
        <f t="shared" si="3"/>
        <v>1.3888888888888888E-2</v>
      </c>
      <c r="I27" s="7" t="s">
        <v>1</v>
      </c>
      <c r="J27" s="8">
        <f t="shared" si="4"/>
        <v>1.7361111111111112E-2</v>
      </c>
      <c r="K27" s="41"/>
      <c r="L27" s="133"/>
      <c r="N27" s="6">
        <f t="shared" si="5"/>
        <v>1.3888888888888888E-2</v>
      </c>
      <c r="O27" s="7" t="s">
        <v>1</v>
      </c>
      <c r="P27" s="19">
        <f t="shared" si="6"/>
        <v>1.7361111111111112E-2</v>
      </c>
      <c r="Q27" s="33">
        <f t="shared" si="0"/>
        <v>0</v>
      </c>
      <c r="R27" s="131"/>
      <c r="S27" s="133"/>
    </row>
    <row r="28" spans="1:21" ht="27" customHeight="1" x14ac:dyDescent="0.45">
      <c r="B28" s="120"/>
      <c r="C28" s="6">
        <f t="shared" si="1"/>
        <v>1.7361111111111112E-2</v>
      </c>
      <c r="D28" s="7" t="s">
        <v>1</v>
      </c>
      <c r="E28" s="8">
        <f t="shared" si="2"/>
        <v>2.0833333333333336E-2</v>
      </c>
      <c r="F28" s="41"/>
      <c r="H28" s="6">
        <f t="shared" si="3"/>
        <v>1.7361111111111112E-2</v>
      </c>
      <c r="I28" s="7" t="s">
        <v>1</v>
      </c>
      <c r="J28" s="8">
        <f t="shared" si="4"/>
        <v>2.0833333333333336E-2</v>
      </c>
      <c r="K28" s="41"/>
      <c r="L28" s="133"/>
      <c r="N28" s="6">
        <f t="shared" si="5"/>
        <v>1.7361111111111112E-2</v>
      </c>
      <c r="O28" s="7" t="s">
        <v>1</v>
      </c>
      <c r="P28" s="19">
        <f t="shared" si="6"/>
        <v>2.0833333333333336E-2</v>
      </c>
      <c r="Q28" s="32">
        <f t="shared" si="0"/>
        <v>0</v>
      </c>
      <c r="R28" s="131"/>
      <c r="S28" s="133"/>
    </row>
    <row r="29" spans="1:21" ht="27" customHeight="1" x14ac:dyDescent="0.45">
      <c r="B29" s="120"/>
      <c r="C29" s="6">
        <f t="shared" si="1"/>
        <v>2.0833333333333336E-2</v>
      </c>
      <c r="D29" s="7" t="s">
        <v>1</v>
      </c>
      <c r="E29" s="8">
        <f t="shared" si="2"/>
        <v>2.4305555555555559E-2</v>
      </c>
      <c r="F29" s="41"/>
      <c r="H29" s="6">
        <f t="shared" si="3"/>
        <v>2.0833333333333336E-2</v>
      </c>
      <c r="I29" s="7" t="s">
        <v>1</v>
      </c>
      <c r="J29" s="8">
        <f t="shared" si="4"/>
        <v>2.4305555555555559E-2</v>
      </c>
      <c r="K29" s="41"/>
      <c r="L29" s="133"/>
      <c r="N29" s="6">
        <f t="shared" si="5"/>
        <v>2.0833333333333336E-2</v>
      </c>
      <c r="O29" s="7" t="s">
        <v>1</v>
      </c>
      <c r="P29" s="19">
        <f t="shared" si="6"/>
        <v>2.4305555555555559E-2</v>
      </c>
      <c r="Q29" s="32">
        <f t="shared" si="0"/>
        <v>0</v>
      </c>
      <c r="R29" s="131"/>
      <c r="S29" s="133"/>
    </row>
    <row r="30" spans="1:21" ht="27" customHeight="1" x14ac:dyDescent="0.45">
      <c r="B30" s="120"/>
      <c r="C30" s="6">
        <f t="shared" si="1"/>
        <v>2.4305555555555559E-2</v>
      </c>
      <c r="D30" s="7" t="s">
        <v>1</v>
      </c>
      <c r="E30" s="8">
        <f t="shared" si="2"/>
        <v>2.7777777777777783E-2</v>
      </c>
      <c r="F30" s="41"/>
      <c r="H30" s="6">
        <f t="shared" si="3"/>
        <v>2.4305555555555559E-2</v>
      </c>
      <c r="I30" s="7" t="s">
        <v>1</v>
      </c>
      <c r="J30" s="8">
        <f t="shared" si="4"/>
        <v>2.7777777777777783E-2</v>
      </c>
      <c r="K30" s="41"/>
      <c r="L30" s="133"/>
      <c r="N30" s="6">
        <f t="shared" si="5"/>
        <v>2.4305555555555559E-2</v>
      </c>
      <c r="O30" s="7" t="s">
        <v>1</v>
      </c>
      <c r="P30" s="19">
        <f t="shared" si="6"/>
        <v>2.7777777777777783E-2</v>
      </c>
      <c r="Q30" s="32">
        <f t="shared" si="0"/>
        <v>0</v>
      </c>
      <c r="R30" s="131"/>
      <c r="S30" s="133"/>
    </row>
    <row r="31" spans="1:21" ht="27" customHeight="1" x14ac:dyDescent="0.45">
      <c r="B31" s="120"/>
      <c r="C31" s="6">
        <f t="shared" si="1"/>
        <v>2.7777777777777783E-2</v>
      </c>
      <c r="D31" s="7" t="s">
        <v>1</v>
      </c>
      <c r="E31" s="8">
        <f t="shared" si="2"/>
        <v>3.1250000000000007E-2</v>
      </c>
      <c r="F31" s="41"/>
      <c r="H31" s="6">
        <f t="shared" si="3"/>
        <v>2.7777777777777783E-2</v>
      </c>
      <c r="I31" s="7" t="s">
        <v>1</v>
      </c>
      <c r="J31" s="8">
        <f t="shared" si="4"/>
        <v>3.1250000000000007E-2</v>
      </c>
      <c r="K31" s="41"/>
      <c r="L31" s="133"/>
      <c r="N31" s="6">
        <f t="shared" si="5"/>
        <v>2.7777777777777783E-2</v>
      </c>
      <c r="O31" s="7" t="s">
        <v>1</v>
      </c>
      <c r="P31" s="19">
        <f t="shared" si="6"/>
        <v>3.1250000000000007E-2</v>
      </c>
      <c r="Q31" s="32">
        <f t="shared" si="0"/>
        <v>0</v>
      </c>
      <c r="R31" s="131"/>
      <c r="S31" s="133"/>
    </row>
    <row r="32" spans="1:21" ht="27" customHeight="1" x14ac:dyDescent="0.45">
      <c r="B32" s="120"/>
      <c r="C32" s="6">
        <f t="shared" si="1"/>
        <v>3.1250000000000007E-2</v>
      </c>
      <c r="D32" s="7" t="s">
        <v>1</v>
      </c>
      <c r="E32" s="8">
        <f t="shared" si="2"/>
        <v>3.4722222222222231E-2</v>
      </c>
      <c r="F32" s="41"/>
      <c r="H32" s="6">
        <f t="shared" si="3"/>
        <v>3.1250000000000007E-2</v>
      </c>
      <c r="I32" s="7" t="s">
        <v>1</v>
      </c>
      <c r="J32" s="8">
        <f t="shared" si="4"/>
        <v>3.4722222222222231E-2</v>
      </c>
      <c r="K32" s="41"/>
      <c r="L32" s="133"/>
      <c r="N32" s="6">
        <f t="shared" si="5"/>
        <v>3.1250000000000007E-2</v>
      </c>
      <c r="O32" s="7" t="s">
        <v>1</v>
      </c>
      <c r="P32" s="19">
        <f t="shared" si="6"/>
        <v>3.4722222222222231E-2</v>
      </c>
      <c r="Q32" s="32">
        <f t="shared" si="0"/>
        <v>0</v>
      </c>
      <c r="R32" s="131"/>
      <c r="S32" s="133"/>
    </row>
    <row r="33" spans="2:19" ht="27" customHeight="1" x14ac:dyDescent="0.45">
      <c r="B33" s="120"/>
      <c r="C33" s="6">
        <f t="shared" si="1"/>
        <v>3.4722222222222231E-2</v>
      </c>
      <c r="D33" s="7" t="s">
        <v>1</v>
      </c>
      <c r="E33" s="8">
        <f t="shared" si="2"/>
        <v>3.8194444444444454E-2</v>
      </c>
      <c r="F33" s="41"/>
      <c r="H33" s="6">
        <f t="shared" si="3"/>
        <v>3.4722222222222231E-2</v>
      </c>
      <c r="I33" s="7" t="s">
        <v>1</v>
      </c>
      <c r="J33" s="8">
        <f t="shared" si="4"/>
        <v>3.8194444444444454E-2</v>
      </c>
      <c r="K33" s="41"/>
      <c r="L33" s="133"/>
      <c r="N33" s="6">
        <f t="shared" si="5"/>
        <v>3.4722222222222231E-2</v>
      </c>
      <c r="O33" s="7" t="s">
        <v>1</v>
      </c>
      <c r="P33" s="19">
        <f t="shared" si="6"/>
        <v>3.8194444444444454E-2</v>
      </c>
      <c r="Q33" s="32">
        <f t="shared" si="0"/>
        <v>0</v>
      </c>
      <c r="R33" s="131"/>
      <c r="S33" s="133"/>
    </row>
    <row r="34" spans="2:19" ht="27" customHeight="1" x14ac:dyDescent="0.45">
      <c r="B34" s="121"/>
      <c r="C34" s="9">
        <f t="shared" si="1"/>
        <v>3.8194444444444454E-2</v>
      </c>
      <c r="D34" s="10" t="s">
        <v>1</v>
      </c>
      <c r="E34" s="11">
        <f t="shared" si="2"/>
        <v>4.1666666666666678E-2</v>
      </c>
      <c r="F34" s="42"/>
      <c r="H34" s="9">
        <f t="shared" si="3"/>
        <v>3.8194444444444454E-2</v>
      </c>
      <c r="I34" s="10" t="s">
        <v>1</v>
      </c>
      <c r="J34" s="11">
        <f t="shared" si="4"/>
        <v>4.1666666666666678E-2</v>
      </c>
      <c r="K34" s="42"/>
      <c r="L34" s="133"/>
      <c r="N34" s="9">
        <f t="shared" si="5"/>
        <v>3.8194444444444454E-2</v>
      </c>
      <c r="O34" s="10" t="s">
        <v>1</v>
      </c>
      <c r="P34" s="20">
        <f t="shared" si="6"/>
        <v>4.1666666666666678E-2</v>
      </c>
      <c r="Q34" s="34">
        <f t="shared" si="0"/>
        <v>0</v>
      </c>
      <c r="R34" s="132"/>
      <c r="S34" s="133"/>
    </row>
    <row r="35" spans="2:19" ht="27" customHeight="1" x14ac:dyDescent="0.45">
      <c r="B35" s="144" t="s">
        <v>34</v>
      </c>
      <c r="C35" s="15">
        <f t="shared" si="1"/>
        <v>4.1666666666666678E-2</v>
      </c>
      <c r="D35" s="16" t="s">
        <v>1</v>
      </c>
      <c r="E35" s="17">
        <f t="shared" si="2"/>
        <v>4.5138888888888902E-2</v>
      </c>
      <c r="F35" s="40"/>
      <c r="H35" s="15">
        <f t="shared" si="3"/>
        <v>4.1666666666666678E-2</v>
      </c>
      <c r="I35" s="16" t="s">
        <v>1</v>
      </c>
      <c r="J35" s="17">
        <f t="shared" si="4"/>
        <v>4.5138888888888902E-2</v>
      </c>
      <c r="K35" s="40"/>
      <c r="L35" s="71"/>
      <c r="N35" s="15">
        <f t="shared" si="5"/>
        <v>4.1666666666666678E-2</v>
      </c>
      <c r="O35" s="16" t="s">
        <v>1</v>
      </c>
      <c r="P35" s="21">
        <f t="shared" si="6"/>
        <v>4.5138888888888902E-2</v>
      </c>
      <c r="Q35" s="32">
        <f t="shared" si="0"/>
        <v>0</v>
      </c>
      <c r="R35" s="77"/>
      <c r="S35" s="71" t="str">
        <f t="shared" ref="S35:S40" si="7">IF(L35="","",L35-F35)</f>
        <v/>
      </c>
    </row>
    <row r="36" spans="2:19" ht="27" customHeight="1" x14ac:dyDescent="0.45">
      <c r="B36" s="144"/>
      <c r="C36" s="6">
        <f t="shared" si="1"/>
        <v>4.5138888888888902E-2</v>
      </c>
      <c r="D36" s="7" t="s">
        <v>1</v>
      </c>
      <c r="E36" s="8">
        <f t="shared" si="2"/>
        <v>4.8611111111111126E-2</v>
      </c>
      <c r="F36" s="40"/>
      <c r="H36" s="6">
        <f t="shared" si="3"/>
        <v>4.5138888888888902E-2</v>
      </c>
      <c r="I36" s="7" t="s">
        <v>1</v>
      </c>
      <c r="J36" s="8">
        <f t="shared" si="4"/>
        <v>4.8611111111111126E-2</v>
      </c>
      <c r="K36" s="40"/>
      <c r="L36" s="71"/>
      <c r="N36" s="6">
        <f t="shared" si="5"/>
        <v>4.5138888888888902E-2</v>
      </c>
      <c r="O36" s="7" t="s">
        <v>1</v>
      </c>
      <c r="P36" s="19">
        <f t="shared" si="6"/>
        <v>4.8611111111111126E-2</v>
      </c>
      <c r="Q36" s="32">
        <f t="shared" si="0"/>
        <v>0</v>
      </c>
      <c r="R36" s="75"/>
      <c r="S36" s="71" t="str">
        <f t="shared" si="7"/>
        <v/>
      </c>
    </row>
    <row r="37" spans="2:19" ht="27" customHeight="1" x14ac:dyDescent="0.45">
      <c r="B37" s="144"/>
      <c r="C37" s="6">
        <f t="shared" si="1"/>
        <v>4.8611111111111126E-2</v>
      </c>
      <c r="D37" s="7" t="s">
        <v>1</v>
      </c>
      <c r="E37" s="8">
        <f t="shared" si="2"/>
        <v>5.208333333333335E-2</v>
      </c>
      <c r="F37" s="41"/>
      <c r="H37" s="6">
        <f t="shared" si="3"/>
        <v>4.8611111111111126E-2</v>
      </c>
      <c r="I37" s="7" t="s">
        <v>1</v>
      </c>
      <c r="J37" s="8">
        <f t="shared" si="4"/>
        <v>5.208333333333335E-2</v>
      </c>
      <c r="K37" s="41"/>
      <c r="L37" s="72"/>
      <c r="N37" s="6">
        <f t="shared" si="5"/>
        <v>4.8611111111111126E-2</v>
      </c>
      <c r="O37" s="7" t="s">
        <v>1</v>
      </c>
      <c r="P37" s="19">
        <f t="shared" si="6"/>
        <v>5.208333333333335E-2</v>
      </c>
      <c r="Q37" s="33">
        <f t="shared" si="0"/>
        <v>0</v>
      </c>
      <c r="R37" s="75"/>
      <c r="S37" s="71" t="str">
        <f t="shared" si="7"/>
        <v/>
      </c>
    </row>
    <row r="38" spans="2:19" ht="27" customHeight="1" x14ac:dyDescent="0.45">
      <c r="B38" s="144"/>
      <c r="C38" s="6">
        <f t="shared" si="1"/>
        <v>5.208333333333335E-2</v>
      </c>
      <c r="D38" s="7" t="s">
        <v>1</v>
      </c>
      <c r="E38" s="8">
        <f t="shared" si="2"/>
        <v>5.5555555555555573E-2</v>
      </c>
      <c r="F38" s="41"/>
      <c r="H38" s="6">
        <f t="shared" si="3"/>
        <v>5.208333333333335E-2</v>
      </c>
      <c r="I38" s="7" t="s">
        <v>1</v>
      </c>
      <c r="J38" s="8">
        <f t="shared" si="4"/>
        <v>5.5555555555555573E-2</v>
      </c>
      <c r="K38" s="41"/>
      <c r="L38" s="72"/>
      <c r="N38" s="6">
        <f t="shared" si="5"/>
        <v>5.208333333333335E-2</v>
      </c>
      <c r="O38" s="7" t="s">
        <v>1</v>
      </c>
      <c r="P38" s="19">
        <f t="shared" si="6"/>
        <v>5.5555555555555573E-2</v>
      </c>
      <c r="Q38" s="33">
        <f t="shared" si="0"/>
        <v>0</v>
      </c>
      <c r="R38" s="75"/>
      <c r="S38" s="71" t="str">
        <f t="shared" si="7"/>
        <v/>
      </c>
    </row>
    <row r="39" spans="2:19" ht="27" customHeight="1" x14ac:dyDescent="0.45">
      <c r="B39" s="144"/>
      <c r="C39" s="6">
        <f t="shared" si="1"/>
        <v>5.5555555555555573E-2</v>
      </c>
      <c r="D39" s="7" t="s">
        <v>1</v>
      </c>
      <c r="E39" s="8">
        <f t="shared" si="2"/>
        <v>5.9027777777777797E-2</v>
      </c>
      <c r="F39" s="41"/>
      <c r="H39" s="6">
        <f t="shared" si="3"/>
        <v>5.5555555555555573E-2</v>
      </c>
      <c r="I39" s="7" t="s">
        <v>1</v>
      </c>
      <c r="J39" s="8">
        <f t="shared" si="4"/>
        <v>5.9027777777777797E-2</v>
      </c>
      <c r="K39" s="41"/>
      <c r="L39" s="72"/>
      <c r="N39" s="6">
        <f t="shared" si="5"/>
        <v>5.5555555555555573E-2</v>
      </c>
      <c r="O39" s="7" t="s">
        <v>1</v>
      </c>
      <c r="P39" s="19">
        <f t="shared" si="6"/>
        <v>5.9027777777777797E-2</v>
      </c>
      <c r="Q39" s="33">
        <f t="shared" si="0"/>
        <v>0</v>
      </c>
      <c r="R39" s="75"/>
      <c r="S39" s="71" t="str">
        <f t="shared" si="7"/>
        <v/>
      </c>
    </row>
    <row r="40" spans="2:19" ht="27" customHeight="1" x14ac:dyDescent="0.45">
      <c r="B40" s="144"/>
      <c r="C40" s="9">
        <f t="shared" si="1"/>
        <v>5.9027777777777797E-2</v>
      </c>
      <c r="D40" s="10" t="s">
        <v>1</v>
      </c>
      <c r="E40" s="11">
        <f t="shared" si="2"/>
        <v>6.2500000000000014E-2</v>
      </c>
      <c r="F40" s="42"/>
      <c r="H40" s="9">
        <f t="shared" si="3"/>
        <v>5.9027777777777797E-2</v>
      </c>
      <c r="I40" s="10" t="s">
        <v>1</v>
      </c>
      <c r="J40" s="11">
        <f t="shared" si="4"/>
        <v>6.2500000000000014E-2</v>
      </c>
      <c r="K40" s="42"/>
      <c r="L40" s="71"/>
      <c r="N40" s="9">
        <f t="shared" si="5"/>
        <v>5.9027777777777797E-2</v>
      </c>
      <c r="O40" s="10" t="s">
        <v>1</v>
      </c>
      <c r="P40" s="20">
        <f t="shared" si="6"/>
        <v>6.2500000000000014E-2</v>
      </c>
      <c r="Q40" s="34">
        <f t="shared" si="0"/>
        <v>0</v>
      </c>
      <c r="R40" s="89"/>
      <c r="S40" s="71" t="str">
        <f t="shared" si="7"/>
        <v/>
      </c>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S23:S34"/>
    <mergeCell ref="B35:B40"/>
    <mergeCell ref="B22:E22"/>
    <mergeCell ref="H22:J22"/>
    <mergeCell ref="N22:P22"/>
    <mergeCell ref="B23:B34"/>
    <mergeCell ref="L23:L34"/>
    <mergeCell ref="R23:R34"/>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40956-10A5-43C7-89BC-7A68C03C0A10}">
  <sheetPr>
    <tabColor rgb="FFFFFF00"/>
    <pageSetUpPr fitToPage="1"/>
  </sheetPr>
  <dimension ref="A1:U5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35</v>
      </c>
    </row>
    <row r="3" spans="2:7" ht="22.2" x14ac:dyDescent="0.45">
      <c r="B3" s="85" t="s">
        <v>32</v>
      </c>
    </row>
    <row r="5" spans="2:7" x14ac:dyDescent="0.45">
      <c r="B5" s="90" t="s">
        <v>0</v>
      </c>
      <c r="C5" s="91"/>
      <c r="D5" s="92"/>
      <c r="E5" s="123" t="s">
        <v>19</v>
      </c>
      <c r="F5" s="123"/>
      <c r="G5" s="123"/>
    </row>
    <row r="6" spans="2:7" x14ac:dyDescent="0.45">
      <c r="B6" s="90" t="s">
        <v>3</v>
      </c>
      <c r="C6" s="91"/>
      <c r="D6" s="92"/>
      <c r="E6" s="123" t="s">
        <v>18</v>
      </c>
      <c r="F6" s="123"/>
      <c r="G6" s="123"/>
    </row>
    <row r="7" spans="2:7" x14ac:dyDescent="0.45">
      <c r="B7" s="90" t="s">
        <v>26</v>
      </c>
      <c r="C7" s="91"/>
      <c r="D7" s="92"/>
      <c r="E7" s="127" t="s">
        <v>23</v>
      </c>
      <c r="F7" s="128"/>
      <c r="G7" s="129"/>
    </row>
    <row r="8" spans="2:7" x14ac:dyDescent="0.45">
      <c r="B8" s="94" t="s">
        <v>5</v>
      </c>
      <c r="C8" s="95"/>
      <c r="D8" s="96"/>
      <c r="E8" s="124">
        <v>500</v>
      </c>
      <c r="F8" s="125"/>
      <c r="G8" s="126"/>
    </row>
    <row r="9" spans="2:7" x14ac:dyDescent="0.45">
      <c r="B9" s="90" t="s">
        <v>7</v>
      </c>
      <c r="C9" s="91"/>
      <c r="D9" s="92"/>
      <c r="E9" s="88">
        <v>0.45833333333333331</v>
      </c>
      <c r="F9" s="86" t="s">
        <v>4</v>
      </c>
      <c r="G9" s="25">
        <f>E9+TIME(1,30,0)</f>
        <v>0.52083333333333326</v>
      </c>
    </row>
    <row r="10" spans="2:7" x14ac:dyDescent="0.45">
      <c r="B10" s="90" t="s">
        <v>22</v>
      </c>
      <c r="C10" s="91"/>
      <c r="D10" s="92"/>
      <c r="E10" s="141" t="s">
        <v>24</v>
      </c>
      <c r="F10" s="142"/>
      <c r="G10" s="146"/>
    </row>
    <row r="11" spans="2:7" x14ac:dyDescent="0.45">
      <c r="B11" s="90" t="s">
        <v>20</v>
      </c>
      <c r="C11" s="91"/>
      <c r="D11" s="92"/>
      <c r="E11" s="137" t="s">
        <v>21</v>
      </c>
      <c r="F11" s="138"/>
      <c r="G11" s="139"/>
    </row>
    <row r="12" spans="2:7" x14ac:dyDescent="0.45">
      <c r="B12" s="55" t="s">
        <v>10</v>
      </c>
      <c r="C12" s="53"/>
      <c r="D12" s="27"/>
      <c r="E12" s="28"/>
      <c r="F12" s="28"/>
      <c r="G12" s="28"/>
    </row>
    <row r="13" spans="2:7" x14ac:dyDescent="0.45">
      <c r="B13" s="54" t="s">
        <v>12</v>
      </c>
      <c r="C13" s="53"/>
      <c r="D13" s="27"/>
      <c r="E13" s="28"/>
      <c r="F13" s="28"/>
      <c r="G13" s="28"/>
    </row>
    <row r="14" spans="2:7" x14ac:dyDescent="0.45">
      <c r="B14" s="26" t="s">
        <v>33</v>
      </c>
      <c r="C14" s="53"/>
      <c r="D14" s="27"/>
      <c r="E14" s="28"/>
      <c r="F14" s="28"/>
      <c r="G14" s="28"/>
    </row>
    <row r="15" spans="2:7" x14ac:dyDescent="0.45">
      <c r="B15" s="54"/>
      <c r="C15" s="53"/>
      <c r="D15" s="27"/>
      <c r="E15" s="28"/>
      <c r="F15" s="28"/>
      <c r="G15" s="28"/>
    </row>
    <row r="16" spans="2:7" x14ac:dyDescent="0.45">
      <c r="B16" s="54"/>
      <c r="C16" s="53"/>
      <c r="D16" s="27"/>
      <c r="E16" s="28"/>
      <c r="F16" s="28"/>
      <c r="G16" s="28"/>
    </row>
    <row r="17" spans="1:21" x14ac:dyDescent="0.45">
      <c r="B17" s="54"/>
      <c r="C17" s="54"/>
    </row>
    <row r="18" spans="1:21" x14ac:dyDescent="0.45">
      <c r="B18" s="54"/>
      <c r="C18" s="54"/>
    </row>
    <row r="19" spans="1:21" x14ac:dyDescent="0.45">
      <c r="B19" s="54"/>
      <c r="C19" s="54"/>
    </row>
    <row r="20" spans="1:21" x14ac:dyDescent="0.45">
      <c r="B20" s="50"/>
    </row>
    <row r="21" spans="1:21" x14ac:dyDescent="0.45">
      <c r="B21" s="26" t="s">
        <v>11</v>
      </c>
      <c r="H21" s="24" t="s">
        <v>27</v>
      </c>
      <c r="N21" s="24" t="s">
        <v>16</v>
      </c>
    </row>
    <row r="22" spans="1:21" s="1" customFormat="1" ht="50.4" x14ac:dyDescent="0.45">
      <c r="A22" s="24"/>
      <c r="B22" s="140" t="s">
        <v>2</v>
      </c>
      <c r="C22" s="140"/>
      <c r="D22" s="140"/>
      <c r="E22" s="140"/>
      <c r="F22" s="29" t="s">
        <v>13</v>
      </c>
      <c r="H22" s="116" t="s">
        <v>2</v>
      </c>
      <c r="I22" s="117"/>
      <c r="J22" s="118"/>
      <c r="K22" s="29" t="s">
        <v>14</v>
      </c>
      <c r="L22" s="79"/>
      <c r="N22" s="116" t="s">
        <v>2</v>
      </c>
      <c r="O22" s="117"/>
      <c r="P22" s="118"/>
      <c r="Q22" s="45" t="s">
        <v>41</v>
      </c>
      <c r="R22" s="45" t="s">
        <v>28</v>
      </c>
      <c r="S22" s="78"/>
      <c r="T22" s="24"/>
    </row>
    <row r="23" spans="1:21" s="1" customFormat="1" ht="27" customHeight="1" x14ac:dyDescent="0.45">
      <c r="B23" s="119" t="s">
        <v>8</v>
      </c>
      <c r="C23" s="3">
        <f>E9</f>
        <v>0.45833333333333331</v>
      </c>
      <c r="D23" s="4" t="s">
        <v>1</v>
      </c>
      <c r="E23" s="5">
        <f>C23+TIME(0,5,0)</f>
        <v>0.46180555555555552</v>
      </c>
      <c r="F23" s="46">
        <v>500</v>
      </c>
      <c r="G23" s="2"/>
      <c r="H23" s="3">
        <f>C23</f>
        <v>0.45833333333333331</v>
      </c>
      <c r="I23" s="4" t="s">
        <v>1</v>
      </c>
      <c r="J23" s="5">
        <f>H23+TIME(0,5,0)</f>
        <v>0.46180555555555552</v>
      </c>
      <c r="K23" s="46">
        <v>500</v>
      </c>
      <c r="L23" s="133"/>
      <c r="M23" s="2"/>
      <c r="N23" s="3">
        <f>H23</f>
        <v>0.45833333333333331</v>
      </c>
      <c r="O23" s="4" t="s">
        <v>1</v>
      </c>
      <c r="P23" s="18">
        <f>N23+TIME(0,5,0)</f>
        <v>0.46180555555555552</v>
      </c>
      <c r="Q23" s="31">
        <f>K23-F23</f>
        <v>0</v>
      </c>
      <c r="R23" s="130" t="s">
        <v>15</v>
      </c>
      <c r="S23" s="133"/>
    </row>
    <row r="24" spans="1:21" s="1" customFormat="1" ht="27" customHeight="1" x14ac:dyDescent="0.45">
      <c r="B24" s="120"/>
      <c r="C24" s="6">
        <f>E23</f>
        <v>0.46180555555555552</v>
      </c>
      <c r="D24" s="7" t="s">
        <v>1</v>
      </c>
      <c r="E24" s="8">
        <f>C24+TIME(0,5,0)</f>
        <v>0.46527777777777773</v>
      </c>
      <c r="F24" s="46">
        <v>500</v>
      </c>
      <c r="H24" s="6">
        <f>J23</f>
        <v>0.46180555555555552</v>
      </c>
      <c r="I24" s="7" t="s">
        <v>1</v>
      </c>
      <c r="J24" s="8">
        <f>H24+TIME(0,5,0)</f>
        <v>0.46527777777777773</v>
      </c>
      <c r="K24" s="46">
        <v>500</v>
      </c>
      <c r="L24" s="133"/>
      <c r="N24" s="6">
        <f>P23</f>
        <v>0.46180555555555552</v>
      </c>
      <c r="O24" s="7" t="s">
        <v>1</v>
      </c>
      <c r="P24" s="19">
        <f>N24+TIME(0,5,0)</f>
        <v>0.46527777777777773</v>
      </c>
      <c r="Q24" s="32">
        <f>K24-F24</f>
        <v>0</v>
      </c>
      <c r="R24" s="131"/>
      <c r="S24" s="133"/>
      <c r="U24" s="23"/>
    </row>
    <row r="25" spans="1:21" ht="27" customHeight="1" x14ac:dyDescent="0.45">
      <c r="A25" s="1"/>
      <c r="B25" s="120"/>
      <c r="C25" s="6">
        <f t="shared" ref="C25:C40" si="0">E24</f>
        <v>0.46527777777777773</v>
      </c>
      <c r="D25" s="7" t="s">
        <v>1</v>
      </c>
      <c r="E25" s="8">
        <f t="shared" ref="E25:E40" si="1">C25+TIME(0,5,0)</f>
        <v>0.46874999999999994</v>
      </c>
      <c r="F25" s="46" t="s">
        <v>17</v>
      </c>
      <c r="G25" s="2"/>
      <c r="H25" s="6">
        <f t="shared" ref="H25:H40" si="2">J24</f>
        <v>0.46527777777777773</v>
      </c>
      <c r="I25" s="7" t="s">
        <v>1</v>
      </c>
      <c r="J25" s="8">
        <f t="shared" ref="J25:J40" si="3">H25+TIME(0,5,0)</f>
        <v>0.46874999999999994</v>
      </c>
      <c r="K25" s="47" t="s">
        <v>17</v>
      </c>
      <c r="L25" s="133"/>
      <c r="M25" s="2"/>
      <c r="N25" s="6">
        <f t="shared" ref="N25:N40" si="4">P24</f>
        <v>0.46527777777777773</v>
      </c>
      <c r="O25" s="7" t="s">
        <v>1</v>
      </c>
      <c r="P25" s="19">
        <f t="shared" ref="P25:P40" si="5">N25+TIME(0,5,0)</f>
        <v>0.46874999999999994</v>
      </c>
      <c r="Q25" s="33" t="s">
        <v>17</v>
      </c>
      <c r="R25" s="131"/>
      <c r="S25" s="133"/>
      <c r="T25" s="1"/>
    </row>
    <row r="26" spans="1:21" ht="27" customHeight="1" x14ac:dyDescent="0.45">
      <c r="B26" s="120"/>
      <c r="C26" s="6">
        <f t="shared" si="0"/>
        <v>0.46874999999999994</v>
      </c>
      <c r="D26" s="7" t="s">
        <v>1</v>
      </c>
      <c r="E26" s="8">
        <f t="shared" si="1"/>
        <v>0.47222222222222215</v>
      </c>
      <c r="F26" s="48" t="s">
        <v>17</v>
      </c>
      <c r="H26" s="6">
        <f t="shared" si="2"/>
        <v>0.46874999999999994</v>
      </c>
      <c r="I26" s="7" t="s">
        <v>1</v>
      </c>
      <c r="J26" s="8">
        <f t="shared" si="3"/>
        <v>0.47222222222222215</v>
      </c>
      <c r="K26" s="49" t="s">
        <v>17</v>
      </c>
      <c r="L26" s="133"/>
      <c r="N26" s="6">
        <f t="shared" si="4"/>
        <v>0.46874999999999994</v>
      </c>
      <c r="O26" s="7" t="s">
        <v>1</v>
      </c>
      <c r="P26" s="19">
        <f t="shared" si="5"/>
        <v>0.47222222222222215</v>
      </c>
      <c r="Q26" s="33" t="s">
        <v>17</v>
      </c>
      <c r="R26" s="131"/>
      <c r="S26" s="133"/>
    </row>
    <row r="27" spans="1:21" ht="27" customHeight="1" x14ac:dyDescent="0.45">
      <c r="B27" s="120"/>
      <c r="C27" s="6">
        <f t="shared" si="0"/>
        <v>0.47222222222222215</v>
      </c>
      <c r="D27" s="7" t="s">
        <v>1</v>
      </c>
      <c r="E27" s="8">
        <f t="shared" si="1"/>
        <v>0.47569444444444436</v>
      </c>
      <c r="F27" s="48" t="s">
        <v>17</v>
      </c>
      <c r="H27" s="6">
        <f t="shared" si="2"/>
        <v>0.47222222222222215</v>
      </c>
      <c r="I27" s="7" t="s">
        <v>1</v>
      </c>
      <c r="J27" s="8">
        <f t="shared" si="3"/>
        <v>0.47569444444444436</v>
      </c>
      <c r="K27" s="49" t="s">
        <v>17</v>
      </c>
      <c r="L27" s="133"/>
      <c r="N27" s="6">
        <f t="shared" si="4"/>
        <v>0.47222222222222215</v>
      </c>
      <c r="O27" s="7" t="s">
        <v>1</v>
      </c>
      <c r="P27" s="19">
        <f t="shared" si="5"/>
        <v>0.47569444444444436</v>
      </c>
      <c r="Q27" s="33" t="s">
        <v>17</v>
      </c>
      <c r="R27" s="131"/>
      <c r="S27" s="133"/>
    </row>
    <row r="28" spans="1:21" ht="27" customHeight="1" x14ac:dyDescent="0.45">
      <c r="B28" s="120"/>
      <c r="C28" s="6">
        <f t="shared" si="0"/>
        <v>0.47569444444444436</v>
      </c>
      <c r="D28" s="7" t="s">
        <v>1</v>
      </c>
      <c r="E28" s="8">
        <f t="shared" si="1"/>
        <v>0.47916666666666657</v>
      </c>
      <c r="F28" s="41"/>
      <c r="H28" s="6">
        <f t="shared" si="2"/>
        <v>0.47569444444444436</v>
      </c>
      <c r="I28" s="7" t="s">
        <v>1</v>
      </c>
      <c r="J28" s="8">
        <f t="shared" si="3"/>
        <v>0.47916666666666657</v>
      </c>
      <c r="K28" s="41"/>
      <c r="L28" s="133"/>
      <c r="N28" s="6">
        <f t="shared" si="4"/>
        <v>0.47569444444444436</v>
      </c>
      <c r="O28" s="7" t="s">
        <v>1</v>
      </c>
      <c r="P28" s="19">
        <f t="shared" si="5"/>
        <v>0.47916666666666657</v>
      </c>
      <c r="Q28" s="32"/>
      <c r="R28" s="131"/>
      <c r="S28" s="133"/>
    </row>
    <row r="29" spans="1:21" ht="27" customHeight="1" x14ac:dyDescent="0.45">
      <c r="B29" s="120"/>
      <c r="C29" s="6">
        <f t="shared" si="0"/>
        <v>0.47916666666666657</v>
      </c>
      <c r="D29" s="7" t="s">
        <v>1</v>
      </c>
      <c r="E29" s="8">
        <f t="shared" si="1"/>
        <v>0.48263888888888878</v>
      </c>
      <c r="F29" s="41"/>
      <c r="H29" s="6">
        <f t="shared" si="2"/>
        <v>0.47916666666666657</v>
      </c>
      <c r="I29" s="7" t="s">
        <v>1</v>
      </c>
      <c r="J29" s="8">
        <f t="shared" si="3"/>
        <v>0.48263888888888878</v>
      </c>
      <c r="K29" s="41"/>
      <c r="L29" s="133"/>
      <c r="N29" s="6">
        <f t="shared" si="4"/>
        <v>0.47916666666666657</v>
      </c>
      <c r="O29" s="7" t="s">
        <v>1</v>
      </c>
      <c r="P29" s="19">
        <f t="shared" si="5"/>
        <v>0.48263888888888878</v>
      </c>
      <c r="Q29" s="32"/>
      <c r="R29" s="131"/>
      <c r="S29" s="133"/>
    </row>
    <row r="30" spans="1:21" ht="27" customHeight="1" x14ac:dyDescent="0.45">
      <c r="B30" s="120"/>
      <c r="C30" s="6">
        <f t="shared" si="0"/>
        <v>0.48263888888888878</v>
      </c>
      <c r="D30" s="7" t="s">
        <v>1</v>
      </c>
      <c r="E30" s="8">
        <f t="shared" si="1"/>
        <v>0.48611111111111099</v>
      </c>
      <c r="F30" s="41"/>
      <c r="H30" s="6">
        <f t="shared" si="2"/>
        <v>0.48263888888888878</v>
      </c>
      <c r="I30" s="7" t="s">
        <v>1</v>
      </c>
      <c r="J30" s="8">
        <f t="shared" si="3"/>
        <v>0.48611111111111099</v>
      </c>
      <c r="K30" s="41"/>
      <c r="L30" s="133"/>
      <c r="N30" s="6">
        <f t="shared" si="4"/>
        <v>0.48263888888888878</v>
      </c>
      <c r="O30" s="7" t="s">
        <v>1</v>
      </c>
      <c r="P30" s="19">
        <f t="shared" si="5"/>
        <v>0.48611111111111099</v>
      </c>
      <c r="Q30" s="32"/>
      <c r="R30" s="131"/>
      <c r="S30" s="133"/>
    </row>
    <row r="31" spans="1:21" ht="27" customHeight="1" x14ac:dyDescent="0.45">
      <c r="B31" s="120"/>
      <c r="C31" s="6">
        <f t="shared" si="0"/>
        <v>0.48611111111111099</v>
      </c>
      <c r="D31" s="7" t="s">
        <v>1</v>
      </c>
      <c r="E31" s="8">
        <f t="shared" si="1"/>
        <v>0.4895833333333332</v>
      </c>
      <c r="F31" s="41"/>
      <c r="H31" s="6">
        <f t="shared" si="2"/>
        <v>0.48611111111111099</v>
      </c>
      <c r="I31" s="7" t="s">
        <v>1</v>
      </c>
      <c r="J31" s="8">
        <f t="shared" si="3"/>
        <v>0.4895833333333332</v>
      </c>
      <c r="K31" s="41"/>
      <c r="L31" s="133"/>
      <c r="N31" s="6">
        <f t="shared" si="4"/>
        <v>0.48611111111111099</v>
      </c>
      <c r="O31" s="7" t="s">
        <v>1</v>
      </c>
      <c r="P31" s="19">
        <f t="shared" si="5"/>
        <v>0.4895833333333332</v>
      </c>
      <c r="Q31" s="32"/>
      <c r="R31" s="131"/>
      <c r="S31" s="133"/>
    </row>
    <row r="32" spans="1:21" ht="27" customHeight="1" x14ac:dyDescent="0.45">
      <c r="B32" s="120"/>
      <c r="C32" s="6">
        <f t="shared" si="0"/>
        <v>0.4895833333333332</v>
      </c>
      <c r="D32" s="7" t="s">
        <v>1</v>
      </c>
      <c r="E32" s="8">
        <f t="shared" si="1"/>
        <v>0.49305555555555541</v>
      </c>
      <c r="F32" s="41"/>
      <c r="H32" s="6">
        <f t="shared" si="2"/>
        <v>0.4895833333333332</v>
      </c>
      <c r="I32" s="7" t="s">
        <v>1</v>
      </c>
      <c r="J32" s="8">
        <f t="shared" si="3"/>
        <v>0.49305555555555541</v>
      </c>
      <c r="K32" s="41"/>
      <c r="L32" s="133"/>
      <c r="N32" s="6">
        <f t="shared" si="4"/>
        <v>0.4895833333333332</v>
      </c>
      <c r="O32" s="7" t="s">
        <v>1</v>
      </c>
      <c r="P32" s="19">
        <f t="shared" si="5"/>
        <v>0.49305555555555541</v>
      </c>
      <c r="Q32" s="32"/>
      <c r="R32" s="131"/>
      <c r="S32" s="133"/>
    </row>
    <row r="33" spans="2:19" ht="27" customHeight="1" x14ac:dyDescent="0.45">
      <c r="B33" s="120"/>
      <c r="C33" s="6">
        <f t="shared" si="0"/>
        <v>0.49305555555555541</v>
      </c>
      <c r="D33" s="7" t="s">
        <v>1</v>
      </c>
      <c r="E33" s="8">
        <f t="shared" si="1"/>
        <v>0.49652777777777762</v>
      </c>
      <c r="F33" s="41"/>
      <c r="H33" s="6">
        <f t="shared" si="2"/>
        <v>0.49305555555555541</v>
      </c>
      <c r="I33" s="7" t="s">
        <v>1</v>
      </c>
      <c r="J33" s="8">
        <f t="shared" si="3"/>
        <v>0.49652777777777762</v>
      </c>
      <c r="K33" s="41"/>
      <c r="L33" s="133"/>
      <c r="N33" s="6">
        <f t="shared" si="4"/>
        <v>0.49305555555555541</v>
      </c>
      <c r="O33" s="7" t="s">
        <v>1</v>
      </c>
      <c r="P33" s="19">
        <f t="shared" si="5"/>
        <v>0.49652777777777762</v>
      </c>
      <c r="Q33" s="32"/>
      <c r="R33" s="131"/>
      <c r="S33" s="133"/>
    </row>
    <row r="34" spans="2:19" ht="27" customHeight="1" x14ac:dyDescent="0.45">
      <c r="B34" s="121"/>
      <c r="C34" s="9">
        <f t="shared" si="0"/>
        <v>0.49652777777777762</v>
      </c>
      <c r="D34" s="10" t="s">
        <v>1</v>
      </c>
      <c r="E34" s="11">
        <f t="shared" si="1"/>
        <v>0.49999999999999983</v>
      </c>
      <c r="F34" s="42"/>
      <c r="H34" s="9">
        <f t="shared" si="2"/>
        <v>0.49652777777777762</v>
      </c>
      <c r="I34" s="10" t="s">
        <v>1</v>
      </c>
      <c r="J34" s="11">
        <f t="shared" si="3"/>
        <v>0.49999999999999983</v>
      </c>
      <c r="K34" s="42"/>
      <c r="L34" s="133"/>
      <c r="N34" s="9">
        <f t="shared" si="4"/>
        <v>0.49652777777777762</v>
      </c>
      <c r="O34" s="10" t="s">
        <v>1</v>
      </c>
      <c r="P34" s="20">
        <f t="shared" si="5"/>
        <v>0.49999999999999983</v>
      </c>
      <c r="Q34" s="34"/>
      <c r="R34" s="132"/>
      <c r="S34" s="133"/>
    </row>
    <row r="35" spans="2:19" ht="27" customHeight="1" x14ac:dyDescent="0.45">
      <c r="B35" s="144" t="s">
        <v>34</v>
      </c>
      <c r="C35" s="15">
        <f t="shared" si="0"/>
        <v>0.49999999999999983</v>
      </c>
      <c r="D35" s="16" t="s">
        <v>1</v>
      </c>
      <c r="E35" s="17">
        <f t="shared" si="1"/>
        <v>0.5034722222222221</v>
      </c>
      <c r="F35" s="46">
        <v>500</v>
      </c>
      <c r="H35" s="15">
        <f t="shared" si="2"/>
        <v>0.49999999999999983</v>
      </c>
      <c r="I35" s="16" t="s">
        <v>1</v>
      </c>
      <c r="J35" s="17">
        <f t="shared" si="3"/>
        <v>0.5034722222222221</v>
      </c>
      <c r="K35" s="46">
        <v>900</v>
      </c>
      <c r="L35" s="80"/>
      <c r="N35" s="15">
        <f t="shared" si="4"/>
        <v>0.49999999999999983</v>
      </c>
      <c r="O35" s="16" t="s">
        <v>1</v>
      </c>
      <c r="P35" s="21">
        <f t="shared" si="5"/>
        <v>0.5034722222222221</v>
      </c>
      <c r="Q35" s="32">
        <f>K35-F35</f>
        <v>400</v>
      </c>
      <c r="R35" s="83">
        <v>400</v>
      </c>
      <c r="S35" s="71" t="str">
        <f t="shared" ref="S35:S40" si="6">IF(L35="","",L35-F35)</f>
        <v/>
      </c>
    </row>
    <row r="36" spans="2:19" ht="27" customHeight="1" x14ac:dyDescent="0.45">
      <c r="B36" s="144"/>
      <c r="C36" s="6">
        <f t="shared" si="0"/>
        <v>0.5034722222222221</v>
      </c>
      <c r="D36" s="7" t="s">
        <v>1</v>
      </c>
      <c r="E36" s="8">
        <f t="shared" si="1"/>
        <v>0.50694444444444431</v>
      </c>
      <c r="F36" s="46">
        <v>500</v>
      </c>
      <c r="H36" s="6">
        <f t="shared" si="2"/>
        <v>0.5034722222222221</v>
      </c>
      <c r="I36" s="7" t="s">
        <v>1</v>
      </c>
      <c r="J36" s="8">
        <f t="shared" si="3"/>
        <v>0.50694444444444431</v>
      </c>
      <c r="K36" s="46">
        <v>1000</v>
      </c>
      <c r="L36" s="80"/>
      <c r="N36" s="6">
        <f t="shared" si="4"/>
        <v>0.5034722222222221</v>
      </c>
      <c r="O36" s="7" t="s">
        <v>1</v>
      </c>
      <c r="P36" s="19">
        <f t="shared" si="5"/>
        <v>0.50694444444444431</v>
      </c>
      <c r="Q36" s="32">
        <f>K36-F36</f>
        <v>500</v>
      </c>
      <c r="R36" s="46">
        <v>500</v>
      </c>
      <c r="S36" s="71" t="str">
        <f t="shared" si="6"/>
        <v/>
      </c>
    </row>
    <row r="37" spans="2:19" ht="27" customHeight="1" x14ac:dyDescent="0.45">
      <c r="B37" s="144"/>
      <c r="C37" s="6">
        <f t="shared" si="0"/>
        <v>0.50694444444444431</v>
      </c>
      <c r="D37" s="7" t="s">
        <v>1</v>
      </c>
      <c r="E37" s="8">
        <f t="shared" si="1"/>
        <v>0.51041666666666652</v>
      </c>
      <c r="F37" s="46" t="s">
        <v>17</v>
      </c>
      <c r="H37" s="6">
        <f t="shared" si="2"/>
        <v>0.50694444444444431</v>
      </c>
      <c r="I37" s="7" t="s">
        <v>1</v>
      </c>
      <c r="J37" s="8">
        <f t="shared" si="3"/>
        <v>0.51041666666666652</v>
      </c>
      <c r="K37" s="47" t="s">
        <v>17</v>
      </c>
      <c r="L37" s="81"/>
      <c r="N37" s="6">
        <f t="shared" si="4"/>
        <v>0.50694444444444431</v>
      </c>
      <c r="O37" s="7" t="s">
        <v>1</v>
      </c>
      <c r="P37" s="19">
        <f t="shared" si="5"/>
        <v>0.51041666666666652</v>
      </c>
      <c r="Q37" s="33" t="s">
        <v>17</v>
      </c>
      <c r="R37" s="47" t="s">
        <v>17</v>
      </c>
      <c r="S37" s="71" t="str">
        <f t="shared" si="6"/>
        <v/>
      </c>
    </row>
    <row r="38" spans="2:19" ht="27" customHeight="1" x14ac:dyDescent="0.45">
      <c r="B38" s="144"/>
      <c r="C38" s="6">
        <f t="shared" si="0"/>
        <v>0.51041666666666652</v>
      </c>
      <c r="D38" s="7" t="s">
        <v>1</v>
      </c>
      <c r="E38" s="8">
        <f t="shared" si="1"/>
        <v>0.51388888888888873</v>
      </c>
      <c r="F38" s="48" t="s">
        <v>17</v>
      </c>
      <c r="H38" s="6">
        <f t="shared" si="2"/>
        <v>0.51041666666666652</v>
      </c>
      <c r="I38" s="7" t="s">
        <v>1</v>
      </c>
      <c r="J38" s="8">
        <f t="shared" si="3"/>
        <v>0.51388888888888873</v>
      </c>
      <c r="K38" s="49" t="s">
        <v>17</v>
      </c>
      <c r="L38" s="82"/>
      <c r="N38" s="6">
        <f t="shared" si="4"/>
        <v>0.51041666666666652</v>
      </c>
      <c r="O38" s="7" t="s">
        <v>1</v>
      </c>
      <c r="P38" s="19">
        <f t="shared" si="5"/>
        <v>0.51388888888888873</v>
      </c>
      <c r="Q38" s="33" t="s">
        <v>17</v>
      </c>
      <c r="R38" s="49" t="s">
        <v>17</v>
      </c>
      <c r="S38" s="71" t="str">
        <f t="shared" si="6"/>
        <v/>
      </c>
    </row>
    <row r="39" spans="2:19" ht="27" customHeight="1" x14ac:dyDescent="0.45">
      <c r="B39" s="144"/>
      <c r="C39" s="6">
        <f t="shared" si="0"/>
        <v>0.51388888888888873</v>
      </c>
      <c r="D39" s="7" t="s">
        <v>1</v>
      </c>
      <c r="E39" s="8">
        <f t="shared" si="1"/>
        <v>0.51736111111111094</v>
      </c>
      <c r="F39" s="48" t="s">
        <v>17</v>
      </c>
      <c r="H39" s="6">
        <f t="shared" si="2"/>
        <v>0.51388888888888873</v>
      </c>
      <c r="I39" s="7" t="s">
        <v>1</v>
      </c>
      <c r="J39" s="8">
        <f t="shared" si="3"/>
        <v>0.51736111111111094</v>
      </c>
      <c r="K39" s="49" t="s">
        <v>17</v>
      </c>
      <c r="L39" s="82"/>
      <c r="N39" s="6">
        <f t="shared" si="4"/>
        <v>0.51388888888888873</v>
      </c>
      <c r="O39" s="7" t="s">
        <v>1</v>
      </c>
      <c r="P39" s="19">
        <f t="shared" si="5"/>
        <v>0.51736111111111094</v>
      </c>
      <c r="Q39" s="33" t="s">
        <v>17</v>
      </c>
      <c r="R39" s="49" t="s">
        <v>17</v>
      </c>
      <c r="S39" s="71" t="str">
        <f t="shared" si="6"/>
        <v/>
      </c>
    </row>
    <row r="40" spans="2:19" ht="27" customHeight="1" x14ac:dyDescent="0.45">
      <c r="B40" s="144"/>
      <c r="C40" s="9">
        <f t="shared" si="0"/>
        <v>0.51736111111111094</v>
      </c>
      <c r="D40" s="10" t="s">
        <v>1</v>
      </c>
      <c r="E40" s="11">
        <f t="shared" si="1"/>
        <v>0.52083333333333315</v>
      </c>
      <c r="F40" s="42"/>
      <c r="H40" s="9">
        <f t="shared" si="2"/>
        <v>0.51736111111111094</v>
      </c>
      <c r="I40" s="10" t="s">
        <v>1</v>
      </c>
      <c r="J40" s="11">
        <f t="shared" si="3"/>
        <v>0.52083333333333315</v>
      </c>
      <c r="K40" s="42"/>
      <c r="L40" s="71"/>
      <c r="N40" s="9">
        <f t="shared" si="4"/>
        <v>0.51736111111111094</v>
      </c>
      <c r="O40" s="10" t="s">
        <v>1</v>
      </c>
      <c r="P40" s="20">
        <f t="shared" si="5"/>
        <v>0.52083333333333315</v>
      </c>
      <c r="Q40" s="34"/>
      <c r="R40" s="89"/>
      <c r="S40" s="71" t="str">
        <f t="shared" si="6"/>
        <v/>
      </c>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S23:S34"/>
    <mergeCell ref="B35:B40"/>
    <mergeCell ref="B22:E22"/>
    <mergeCell ref="H22:J22"/>
    <mergeCell ref="N22:P22"/>
    <mergeCell ref="B23:B34"/>
    <mergeCell ref="L23:L34"/>
    <mergeCell ref="R23:R34"/>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E9B24-E9A3-41AD-B65D-4F33151539E0}">
  <sheetPr>
    <tabColor rgb="FFFFFF00"/>
    <pageSetUpPr fitToPage="1"/>
  </sheetPr>
  <dimension ref="A1:U5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35</v>
      </c>
    </row>
    <row r="3" spans="2:7" ht="22.2" x14ac:dyDescent="0.45">
      <c r="B3" s="85" t="s">
        <v>32</v>
      </c>
    </row>
    <row r="5" spans="2:7" x14ac:dyDescent="0.45">
      <c r="B5" s="90" t="s">
        <v>0</v>
      </c>
      <c r="C5" s="91"/>
      <c r="D5" s="92"/>
      <c r="E5" s="93"/>
      <c r="F5" s="93"/>
      <c r="G5" s="93"/>
    </row>
    <row r="6" spans="2:7" x14ac:dyDescent="0.45">
      <c r="B6" s="90" t="s">
        <v>3</v>
      </c>
      <c r="C6" s="91"/>
      <c r="D6" s="92"/>
      <c r="E6" s="93"/>
      <c r="F6" s="93"/>
      <c r="G6" s="93"/>
    </row>
    <row r="7" spans="2:7" x14ac:dyDescent="0.45">
      <c r="B7" s="90" t="s">
        <v>26</v>
      </c>
      <c r="C7" s="91"/>
      <c r="D7" s="92"/>
      <c r="E7" s="100"/>
      <c r="F7" s="101"/>
      <c r="G7" s="102"/>
    </row>
    <row r="8" spans="2:7" x14ac:dyDescent="0.45">
      <c r="B8" s="94" t="s">
        <v>5</v>
      </c>
      <c r="C8" s="95"/>
      <c r="D8" s="96"/>
      <c r="E8" s="97"/>
      <c r="F8" s="98"/>
      <c r="G8" s="99"/>
    </row>
    <row r="9" spans="2:7" x14ac:dyDescent="0.45">
      <c r="B9" s="90" t="s">
        <v>7</v>
      </c>
      <c r="C9" s="91"/>
      <c r="D9" s="92"/>
      <c r="E9" s="87"/>
      <c r="F9" s="86" t="s">
        <v>4</v>
      </c>
      <c r="G9" s="25">
        <f>E9+TIME(1,30,0)</f>
        <v>6.25E-2</v>
      </c>
    </row>
    <row r="10" spans="2:7" x14ac:dyDescent="0.45">
      <c r="B10" s="90" t="s">
        <v>22</v>
      </c>
      <c r="C10" s="91"/>
      <c r="D10" s="92"/>
      <c r="E10" s="111"/>
      <c r="F10" s="112"/>
      <c r="G10" s="146"/>
    </row>
    <row r="11" spans="2:7" x14ac:dyDescent="0.45">
      <c r="B11" s="90" t="s">
        <v>20</v>
      </c>
      <c r="C11" s="91"/>
      <c r="D11" s="92"/>
      <c r="E11" s="111"/>
      <c r="F11" s="112"/>
      <c r="G11" s="113"/>
    </row>
    <row r="12" spans="2:7" x14ac:dyDescent="0.45">
      <c r="B12" s="30" t="s">
        <v>10</v>
      </c>
      <c r="C12" s="27"/>
      <c r="D12" s="27"/>
      <c r="E12" s="28"/>
      <c r="F12" s="28"/>
      <c r="G12" s="28"/>
    </row>
    <row r="13" spans="2:7" x14ac:dyDescent="0.45">
      <c r="B13" s="39" t="s">
        <v>12</v>
      </c>
      <c r="C13" s="27"/>
      <c r="D13" s="27"/>
      <c r="E13" s="28"/>
      <c r="F13" s="28"/>
      <c r="G13" s="28"/>
    </row>
    <row r="14" spans="2:7" x14ac:dyDescent="0.45">
      <c r="B14" s="26" t="s">
        <v>33</v>
      </c>
      <c r="C14" s="53"/>
      <c r="D14" s="53"/>
      <c r="E14" s="56"/>
      <c r="F14" s="28"/>
      <c r="G14" s="28"/>
    </row>
    <row r="15" spans="2:7" x14ac:dyDescent="0.45">
      <c r="B15" s="54"/>
      <c r="C15" s="53"/>
      <c r="D15" s="53"/>
      <c r="E15" s="56"/>
      <c r="F15" s="28"/>
      <c r="G15" s="28"/>
    </row>
    <row r="16" spans="2:7" x14ac:dyDescent="0.45">
      <c r="B16" s="54"/>
      <c r="C16" s="53"/>
      <c r="D16" s="53"/>
      <c r="E16" s="56"/>
      <c r="F16" s="28"/>
      <c r="G16" s="28"/>
    </row>
    <row r="17" spans="1:21" x14ac:dyDescent="0.45">
      <c r="B17" s="54"/>
      <c r="C17" s="54"/>
      <c r="D17" s="54"/>
      <c r="E17" s="54"/>
    </row>
    <row r="18" spans="1:21" x14ac:dyDescent="0.45">
      <c r="B18" s="54"/>
      <c r="C18" s="54"/>
      <c r="D18" s="54"/>
      <c r="E18" s="54"/>
    </row>
    <row r="19" spans="1:21" x14ac:dyDescent="0.45">
      <c r="B19" s="54"/>
      <c r="C19" s="54"/>
      <c r="D19" s="54"/>
      <c r="E19" s="54"/>
    </row>
    <row r="20" spans="1:21" x14ac:dyDescent="0.45">
      <c r="B20" s="54"/>
      <c r="C20" s="54"/>
      <c r="D20" s="54"/>
      <c r="E20" s="54"/>
    </row>
    <row r="21" spans="1:21" x14ac:dyDescent="0.45">
      <c r="B21" s="26" t="s">
        <v>11</v>
      </c>
      <c r="H21" s="24" t="s">
        <v>27</v>
      </c>
      <c r="N21" s="24" t="s">
        <v>16</v>
      </c>
    </row>
    <row r="22" spans="1:21" s="1" customFormat="1" ht="50.4" x14ac:dyDescent="0.45">
      <c r="A22" s="24"/>
      <c r="B22" s="140" t="s">
        <v>2</v>
      </c>
      <c r="C22" s="140"/>
      <c r="D22" s="140"/>
      <c r="E22" s="140"/>
      <c r="F22" s="29" t="s">
        <v>13</v>
      </c>
      <c r="H22" s="116" t="s">
        <v>2</v>
      </c>
      <c r="I22" s="117"/>
      <c r="J22" s="118"/>
      <c r="K22" s="29" t="s">
        <v>14</v>
      </c>
      <c r="L22" s="79"/>
      <c r="N22" s="116" t="s">
        <v>2</v>
      </c>
      <c r="O22" s="117"/>
      <c r="P22" s="118"/>
      <c r="Q22" s="45" t="s">
        <v>41</v>
      </c>
      <c r="R22" s="45" t="s">
        <v>28</v>
      </c>
      <c r="S22" s="78"/>
      <c r="T22" s="24"/>
    </row>
    <row r="23" spans="1:21" s="1" customFormat="1" ht="27" customHeight="1" x14ac:dyDescent="0.45">
      <c r="B23" s="119" t="s">
        <v>8</v>
      </c>
      <c r="C23" s="3">
        <f>E9</f>
        <v>0</v>
      </c>
      <c r="D23" s="4" t="s">
        <v>1</v>
      </c>
      <c r="E23" s="5">
        <f>C23+TIME(0,5,0)</f>
        <v>3.472222222222222E-3</v>
      </c>
      <c r="F23" s="40"/>
      <c r="G23" s="2"/>
      <c r="H23" s="3">
        <f>C23</f>
        <v>0</v>
      </c>
      <c r="I23" s="4" t="s">
        <v>1</v>
      </c>
      <c r="J23" s="5">
        <f>H23+TIME(0,5,0)</f>
        <v>3.472222222222222E-3</v>
      </c>
      <c r="K23" s="40"/>
      <c r="L23" s="133"/>
      <c r="M23" s="2"/>
      <c r="N23" s="3">
        <f>H23</f>
        <v>0</v>
      </c>
      <c r="O23" s="4" t="s">
        <v>1</v>
      </c>
      <c r="P23" s="18">
        <f>N23+TIME(0,5,0)</f>
        <v>3.472222222222222E-3</v>
      </c>
      <c r="Q23" s="31">
        <f t="shared" ref="Q23:Q40" si="0">K23-F23</f>
        <v>0</v>
      </c>
      <c r="R23" s="130" t="s">
        <v>15</v>
      </c>
      <c r="S23" s="133"/>
    </row>
    <row r="24" spans="1:21" s="1" customFormat="1" ht="27" customHeight="1" x14ac:dyDescent="0.45">
      <c r="B24" s="120"/>
      <c r="C24" s="6">
        <f>E23</f>
        <v>3.472222222222222E-3</v>
      </c>
      <c r="D24" s="7" t="s">
        <v>1</v>
      </c>
      <c r="E24" s="8">
        <f>C24+TIME(0,5,0)</f>
        <v>6.9444444444444441E-3</v>
      </c>
      <c r="F24" s="40"/>
      <c r="H24" s="6">
        <f>J23</f>
        <v>3.472222222222222E-3</v>
      </c>
      <c r="I24" s="7" t="s">
        <v>1</v>
      </c>
      <c r="J24" s="8">
        <f>H24+TIME(0,5,0)</f>
        <v>6.9444444444444441E-3</v>
      </c>
      <c r="K24" s="40"/>
      <c r="L24" s="133"/>
      <c r="N24" s="6">
        <f>P23</f>
        <v>3.472222222222222E-3</v>
      </c>
      <c r="O24" s="7" t="s">
        <v>1</v>
      </c>
      <c r="P24" s="19">
        <f>N24+TIME(0,5,0)</f>
        <v>6.9444444444444441E-3</v>
      </c>
      <c r="Q24" s="32">
        <f t="shared" si="0"/>
        <v>0</v>
      </c>
      <c r="R24" s="131"/>
      <c r="S24" s="133"/>
      <c r="U24" s="23"/>
    </row>
    <row r="25" spans="1:21" ht="27" customHeight="1" x14ac:dyDescent="0.45">
      <c r="A25" s="1"/>
      <c r="B25" s="120"/>
      <c r="C25" s="6">
        <f t="shared" ref="C25:C40" si="1">E24</f>
        <v>6.9444444444444441E-3</v>
      </c>
      <c r="D25" s="7" t="s">
        <v>1</v>
      </c>
      <c r="E25" s="8">
        <f t="shared" ref="E25:E40" si="2">C25+TIME(0,5,0)</f>
        <v>1.0416666666666666E-2</v>
      </c>
      <c r="F25" s="41"/>
      <c r="G25" s="2"/>
      <c r="H25" s="6">
        <f t="shared" ref="H25:H40" si="3">J24</f>
        <v>6.9444444444444441E-3</v>
      </c>
      <c r="I25" s="7" t="s">
        <v>1</v>
      </c>
      <c r="J25" s="8">
        <f t="shared" ref="J25:J40" si="4">H25+TIME(0,5,0)</f>
        <v>1.0416666666666666E-2</v>
      </c>
      <c r="K25" s="41"/>
      <c r="L25" s="133"/>
      <c r="M25" s="2"/>
      <c r="N25" s="6">
        <f t="shared" ref="N25:N40" si="5">P24</f>
        <v>6.9444444444444441E-3</v>
      </c>
      <c r="O25" s="7" t="s">
        <v>1</v>
      </c>
      <c r="P25" s="19">
        <f t="shared" ref="P25:P40" si="6">N25+TIME(0,5,0)</f>
        <v>1.0416666666666666E-2</v>
      </c>
      <c r="Q25" s="33">
        <f t="shared" si="0"/>
        <v>0</v>
      </c>
      <c r="R25" s="131"/>
      <c r="S25" s="133"/>
      <c r="T25" s="1"/>
    </row>
    <row r="26" spans="1:21" ht="27" customHeight="1" x14ac:dyDescent="0.45">
      <c r="B26" s="120"/>
      <c r="C26" s="6">
        <f t="shared" si="1"/>
        <v>1.0416666666666666E-2</v>
      </c>
      <c r="D26" s="7" t="s">
        <v>1</v>
      </c>
      <c r="E26" s="8">
        <f t="shared" si="2"/>
        <v>1.3888888888888888E-2</v>
      </c>
      <c r="F26" s="41"/>
      <c r="H26" s="6">
        <f t="shared" si="3"/>
        <v>1.0416666666666666E-2</v>
      </c>
      <c r="I26" s="7" t="s">
        <v>1</v>
      </c>
      <c r="J26" s="8">
        <f t="shared" si="4"/>
        <v>1.3888888888888888E-2</v>
      </c>
      <c r="K26" s="41"/>
      <c r="L26" s="133"/>
      <c r="N26" s="6">
        <f t="shared" si="5"/>
        <v>1.0416666666666666E-2</v>
      </c>
      <c r="O26" s="7" t="s">
        <v>1</v>
      </c>
      <c r="P26" s="19">
        <f t="shared" si="6"/>
        <v>1.3888888888888888E-2</v>
      </c>
      <c r="Q26" s="33">
        <f t="shared" si="0"/>
        <v>0</v>
      </c>
      <c r="R26" s="131"/>
      <c r="S26" s="133"/>
    </row>
    <row r="27" spans="1:21" ht="27" customHeight="1" x14ac:dyDescent="0.45">
      <c r="B27" s="120"/>
      <c r="C27" s="6">
        <f t="shared" si="1"/>
        <v>1.3888888888888888E-2</v>
      </c>
      <c r="D27" s="7" t="s">
        <v>1</v>
      </c>
      <c r="E27" s="8">
        <f t="shared" si="2"/>
        <v>1.7361111111111112E-2</v>
      </c>
      <c r="F27" s="41"/>
      <c r="H27" s="6">
        <f t="shared" si="3"/>
        <v>1.3888888888888888E-2</v>
      </c>
      <c r="I27" s="7" t="s">
        <v>1</v>
      </c>
      <c r="J27" s="8">
        <f t="shared" si="4"/>
        <v>1.7361111111111112E-2</v>
      </c>
      <c r="K27" s="41"/>
      <c r="L27" s="133"/>
      <c r="N27" s="6">
        <f t="shared" si="5"/>
        <v>1.3888888888888888E-2</v>
      </c>
      <c r="O27" s="7" t="s">
        <v>1</v>
      </c>
      <c r="P27" s="19">
        <f t="shared" si="6"/>
        <v>1.7361111111111112E-2</v>
      </c>
      <c r="Q27" s="33">
        <f t="shared" si="0"/>
        <v>0</v>
      </c>
      <c r="R27" s="131"/>
      <c r="S27" s="133"/>
    </row>
    <row r="28" spans="1:21" ht="27" customHeight="1" x14ac:dyDescent="0.45">
      <c r="B28" s="120"/>
      <c r="C28" s="6">
        <f t="shared" si="1"/>
        <v>1.7361111111111112E-2</v>
      </c>
      <c r="D28" s="7" t="s">
        <v>1</v>
      </c>
      <c r="E28" s="8">
        <f t="shared" si="2"/>
        <v>2.0833333333333336E-2</v>
      </c>
      <c r="F28" s="41"/>
      <c r="H28" s="6">
        <f t="shared" si="3"/>
        <v>1.7361111111111112E-2</v>
      </c>
      <c r="I28" s="7" t="s">
        <v>1</v>
      </c>
      <c r="J28" s="8">
        <f t="shared" si="4"/>
        <v>2.0833333333333336E-2</v>
      </c>
      <c r="K28" s="41"/>
      <c r="L28" s="133"/>
      <c r="N28" s="6">
        <f t="shared" si="5"/>
        <v>1.7361111111111112E-2</v>
      </c>
      <c r="O28" s="7" t="s">
        <v>1</v>
      </c>
      <c r="P28" s="19">
        <f t="shared" si="6"/>
        <v>2.0833333333333336E-2</v>
      </c>
      <c r="Q28" s="32">
        <f t="shared" si="0"/>
        <v>0</v>
      </c>
      <c r="R28" s="131"/>
      <c r="S28" s="133"/>
    </row>
    <row r="29" spans="1:21" ht="27" customHeight="1" x14ac:dyDescent="0.45">
      <c r="B29" s="120"/>
      <c r="C29" s="6">
        <f t="shared" si="1"/>
        <v>2.0833333333333336E-2</v>
      </c>
      <c r="D29" s="7" t="s">
        <v>1</v>
      </c>
      <c r="E29" s="8">
        <f t="shared" si="2"/>
        <v>2.4305555555555559E-2</v>
      </c>
      <c r="F29" s="41"/>
      <c r="H29" s="6">
        <f t="shared" si="3"/>
        <v>2.0833333333333336E-2</v>
      </c>
      <c r="I29" s="7" t="s">
        <v>1</v>
      </c>
      <c r="J29" s="8">
        <f t="shared" si="4"/>
        <v>2.4305555555555559E-2</v>
      </c>
      <c r="K29" s="41"/>
      <c r="L29" s="133"/>
      <c r="N29" s="6">
        <f t="shared" si="5"/>
        <v>2.0833333333333336E-2</v>
      </c>
      <c r="O29" s="7" t="s">
        <v>1</v>
      </c>
      <c r="P29" s="19">
        <f t="shared" si="6"/>
        <v>2.4305555555555559E-2</v>
      </c>
      <c r="Q29" s="32">
        <f t="shared" si="0"/>
        <v>0</v>
      </c>
      <c r="R29" s="131"/>
      <c r="S29" s="133"/>
    </row>
    <row r="30" spans="1:21" ht="27" customHeight="1" x14ac:dyDescent="0.45">
      <c r="B30" s="120"/>
      <c r="C30" s="6">
        <f t="shared" si="1"/>
        <v>2.4305555555555559E-2</v>
      </c>
      <c r="D30" s="7" t="s">
        <v>1</v>
      </c>
      <c r="E30" s="8">
        <f t="shared" si="2"/>
        <v>2.7777777777777783E-2</v>
      </c>
      <c r="F30" s="41"/>
      <c r="H30" s="6">
        <f t="shared" si="3"/>
        <v>2.4305555555555559E-2</v>
      </c>
      <c r="I30" s="7" t="s">
        <v>1</v>
      </c>
      <c r="J30" s="8">
        <f t="shared" si="4"/>
        <v>2.7777777777777783E-2</v>
      </c>
      <c r="K30" s="41"/>
      <c r="L30" s="133"/>
      <c r="N30" s="6">
        <f t="shared" si="5"/>
        <v>2.4305555555555559E-2</v>
      </c>
      <c r="O30" s="7" t="s">
        <v>1</v>
      </c>
      <c r="P30" s="19">
        <f t="shared" si="6"/>
        <v>2.7777777777777783E-2</v>
      </c>
      <c r="Q30" s="32">
        <f t="shared" si="0"/>
        <v>0</v>
      </c>
      <c r="R30" s="131"/>
      <c r="S30" s="133"/>
    </row>
    <row r="31" spans="1:21" ht="27" customHeight="1" x14ac:dyDescent="0.45">
      <c r="B31" s="120"/>
      <c r="C31" s="6">
        <f t="shared" si="1"/>
        <v>2.7777777777777783E-2</v>
      </c>
      <c r="D31" s="7" t="s">
        <v>1</v>
      </c>
      <c r="E31" s="8">
        <f t="shared" si="2"/>
        <v>3.1250000000000007E-2</v>
      </c>
      <c r="F31" s="41"/>
      <c r="H31" s="6">
        <f t="shared" si="3"/>
        <v>2.7777777777777783E-2</v>
      </c>
      <c r="I31" s="7" t="s">
        <v>1</v>
      </c>
      <c r="J31" s="8">
        <f t="shared" si="4"/>
        <v>3.1250000000000007E-2</v>
      </c>
      <c r="K31" s="41"/>
      <c r="L31" s="133"/>
      <c r="N31" s="6">
        <f t="shared" si="5"/>
        <v>2.7777777777777783E-2</v>
      </c>
      <c r="O31" s="7" t="s">
        <v>1</v>
      </c>
      <c r="P31" s="19">
        <f t="shared" si="6"/>
        <v>3.1250000000000007E-2</v>
      </c>
      <c r="Q31" s="32">
        <f t="shared" si="0"/>
        <v>0</v>
      </c>
      <c r="R31" s="131"/>
      <c r="S31" s="133"/>
    </row>
    <row r="32" spans="1:21" ht="27" customHeight="1" x14ac:dyDescent="0.45">
      <c r="B32" s="120"/>
      <c r="C32" s="6">
        <f t="shared" si="1"/>
        <v>3.1250000000000007E-2</v>
      </c>
      <c r="D32" s="7" t="s">
        <v>1</v>
      </c>
      <c r="E32" s="8">
        <f t="shared" si="2"/>
        <v>3.4722222222222231E-2</v>
      </c>
      <c r="F32" s="41"/>
      <c r="H32" s="6">
        <f t="shared" si="3"/>
        <v>3.1250000000000007E-2</v>
      </c>
      <c r="I32" s="7" t="s">
        <v>1</v>
      </c>
      <c r="J32" s="8">
        <f t="shared" si="4"/>
        <v>3.4722222222222231E-2</v>
      </c>
      <c r="K32" s="41"/>
      <c r="L32" s="133"/>
      <c r="N32" s="6">
        <f t="shared" si="5"/>
        <v>3.1250000000000007E-2</v>
      </c>
      <c r="O32" s="7" t="s">
        <v>1</v>
      </c>
      <c r="P32" s="19">
        <f t="shared" si="6"/>
        <v>3.4722222222222231E-2</v>
      </c>
      <c r="Q32" s="32">
        <f t="shared" si="0"/>
        <v>0</v>
      </c>
      <c r="R32" s="131"/>
      <c r="S32" s="133"/>
    </row>
    <row r="33" spans="2:19" ht="27" customHeight="1" x14ac:dyDescent="0.45">
      <c r="B33" s="120"/>
      <c r="C33" s="6">
        <f t="shared" si="1"/>
        <v>3.4722222222222231E-2</v>
      </c>
      <c r="D33" s="7" t="s">
        <v>1</v>
      </c>
      <c r="E33" s="8">
        <f t="shared" si="2"/>
        <v>3.8194444444444454E-2</v>
      </c>
      <c r="F33" s="41"/>
      <c r="H33" s="6">
        <f t="shared" si="3"/>
        <v>3.4722222222222231E-2</v>
      </c>
      <c r="I33" s="7" t="s">
        <v>1</v>
      </c>
      <c r="J33" s="8">
        <f t="shared" si="4"/>
        <v>3.8194444444444454E-2</v>
      </c>
      <c r="K33" s="41"/>
      <c r="L33" s="133"/>
      <c r="N33" s="6">
        <f t="shared" si="5"/>
        <v>3.4722222222222231E-2</v>
      </c>
      <c r="O33" s="7" t="s">
        <v>1</v>
      </c>
      <c r="P33" s="19">
        <f t="shared" si="6"/>
        <v>3.8194444444444454E-2</v>
      </c>
      <c r="Q33" s="32">
        <f t="shared" si="0"/>
        <v>0</v>
      </c>
      <c r="R33" s="131"/>
      <c r="S33" s="133"/>
    </row>
    <row r="34" spans="2:19" ht="27" customHeight="1" x14ac:dyDescent="0.45">
      <c r="B34" s="121"/>
      <c r="C34" s="9">
        <f t="shared" si="1"/>
        <v>3.8194444444444454E-2</v>
      </c>
      <c r="D34" s="10" t="s">
        <v>1</v>
      </c>
      <c r="E34" s="11">
        <f t="shared" si="2"/>
        <v>4.1666666666666678E-2</v>
      </c>
      <c r="F34" s="42"/>
      <c r="H34" s="9">
        <f t="shared" si="3"/>
        <v>3.8194444444444454E-2</v>
      </c>
      <c r="I34" s="10" t="s">
        <v>1</v>
      </c>
      <c r="J34" s="11">
        <f t="shared" si="4"/>
        <v>4.1666666666666678E-2</v>
      </c>
      <c r="K34" s="42"/>
      <c r="L34" s="133"/>
      <c r="N34" s="9">
        <f t="shared" si="5"/>
        <v>3.8194444444444454E-2</v>
      </c>
      <c r="O34" s="10" t="s">
        <v>1</v>
      </c>
      <c r="P34" s="20">
        <f t="shared" si="6"/>
        <v>4.1666666666666678E-2</v>
      </c>
      <c r="Q34" s="34">
        <f t="shared" si="0"/>
        <v>0</v>
      </c>
      <c r="R34" s="132"/>
      <c r="S34" s="133"/>
    </row>
    <row r="35" spans="2:19" ht="27" customHeight="1" x14ac:dyDescent="0.45">
      <c r="B35" s="144" t="s">
        <v>34</v>
      </c>
      <c r="C35" s="15">
        <f t="shared" si="1"/>
        <v>4.1666666666666678E-2</v>
      </c>
      <c r="D35" s="16" t="s">
        <v>1</v>
      </c>
      <c r="E35" s="17">
        <f t="shared" si="2"/>
        <v>4.5138888888888902E-2</v>
      </c>
      <c r="F35" s="40"/>
      <c r="H35" s="15">
        <f t="shared" si="3"/>
        <v>4.1666666666666678E-2</v>
      </c>
      <c r="I35" s="16" t="s">
        <v>1</v>
      </c>
      <c r="J35" s="17">
        <f t="shared" si="4"/>
        <v>4.5138888888888902E-2</v>
      </c>
      <c r="K35" s="40"/>
      <c r="L35" s="71"/>
      <c r="N35" s="15">
        <f t="shared" si="5"/>
        <v>4.1666666666666678E-2</v>
      </c>
      <c r="O35" s="16" t="s">
        <v>1</v>
      </c>
      <c r="P35" s="21">
        <f t="shared" si="6"/>
        <v>4.5138888888888902E-2</v>
      </c>
      <c r="Q35" s="32">
        <f t="shared" si="0"/>
        <v>0</v>
      </c>
      <c r="R35" s="77"/>
      <c r="S35" s="71" t="str">
        <f t="shared" ref="S35:S40" si="7">IF(L35="","",L35-F35)</f>
        <v/>
      </c>
    </row>
    <row r="36" spans="2:19" ht="27" customHeight="1" x14ac:dyDescent="0.45">
      <c r="B36" s="144"/>
      <c r="C36" s="6">
        <f t="shared" si="1"/>
        <v>4.5138888888888902E-2</v>
      </c>
      <c r="D36" s="7" t="s">
        <v>1</v>
      </c>
      <c r="E36" s="8">
        <f t="shared" si="2"/>
        <v>4.8611111111111126E-2</v>
      </c>
      <c r="F36" s="40"/>
      <c r="H36" s="6">
        <f t="shared" si="3"/>
        <v>4.5138888888888902E-2</v>
      </c>
      <c r="I36" s="7" t="s">
        <v>1</v>
      </c>
      <c r="J36" s="8">
        <f t="shared" si="4"/>
        <v>4.8611111111111126E-2</v>
      </c>
      <c r="K36" s="40"/>
      <c r="L36" s="71"/>
      <c r="N36" s="6">
        <f t="shared" si="5"/>
        <v>4.5138888888888902E-2</v>
      </c>
      <c r="O36" s="7" t="s">
        <v>1</v>
      </c>
      <c r="P36" s="19">
        <f t="shared" si="6"/>
        <v>4.8611111111111126E-2</v>
      </c>
      <c r="Q36" s="32">
        <f t="shared" si="0"/>
        <v>0</v>
      </c>
      <c r="R36" s="75"/>
      <c r="S36" s="71" t="str">
        <f t="shared" si="7"/>
        <v/>
      </c>
    </row>
    <row r="37" spans="2:19" ht="27" customHeight="1" x14ac:dyDescent="0.45">
      <c r="B37" s="144"/>
      <c r="C37" s="6">
        <f t="shared" si="1"/>
        <v>4.8611111111111126E-2</v>
      </c>
      <c r="D37" s="7" t="s">
        <v>1</v>
      </c>
      <c r="E37" s="8">
        <f t="shared" si="2"/>
        <v>5.208333333333335E-2</v>
      </c>
      <c r="F37" s="41"/>
      <c r="H37" s="6">
        <f t="shared" si="3"/>
        <v>4.8611111111111126E-2</v>
      </c>
      <c r="I37" s="7" t="s">
        <v>1</v>
      </c>
      <c r="J37" s="8">
        <f t="shared" si="4"/>
        <v>5.208333333333335E-2</v>
      </c>
      <c r="K37" s="41"/>
      <c r="L37" s="72"/>
      <c r="N37" s="6">
        <f t="shared" si="5"/>
        <v>4.8611111111111126E-2</v>
      </c>
      <c r="O37" s="7" t="s">
        <v>1</v>
      </c>
      <c r="P37" s="19">
        <f t="shared" si="6"/>
        <v>5.208333333333335E-2</v>
      </c>
      <c r="Q37" s="33">
        <f t="shared" si="0"/>
        <v>0</v>
      </c>
      <c r="R37" s="75"/>
      <c r="S37" s="71" t="str">
        <f t="shared" si="7"/>
        <v/>
      </c>
    </row>
    <row r="38" spans="2:19" ht="27" customHeight="1" x14ac:dyDescent="0.45">
      <c r="B38" s="144"/>
      <c r="C38" s="6">
        <f t="shared" si="1"/>
        <v>5.208333333333335E-2</v>
      </c>
      <c r="D38" s="7" t="s">
        <v>1</v>
      </c>
      <c r="E38" s="8">
        <f t="shared" si="2"/>
        <v>5.5555555555555573E-2</v>
      </c>
      <c r="F38" s="41"/>
      <c r="H38" s="6">
        <f t="shared" si="3"/>
        <v>5.208333333333335E-2</v>
      </c>
      <c r="I38" s="7" t="s">
        <v>1</v>
      </c>
      <c r="J38" s="8">
        <f t="shared" si="4"/>
        <v>5.5555555555555573E-2</v>
      </c>
      <c r="K38" s="41"/>
      <c r="L38" s="72"/>
      <c r="N38" s="6">
        <f t="shared" si="5"/>
        <v>5.208333333333335E-2</v>
      </c>
      <c r="O38" s="7" t="s">
        <v>1</v>
      </c>
      <c r="P38" s="19">
        <f t="shared" si="6"/>
        <v>5.5555555555555573E-2</v>
      </c>
      <c r="Q38" s="33">
        <f t="shared" si="0"/>
        <v>0</v>
      </c>
      <c r="R38" s="75"/>
      <c r="S38" s="71" t="str">
        <f t="shared" si="7"/>
        <v/>
      </c>
    </row>
    <row r="39" spans="2:19" ht="27" customHeight="1" x14ac:dyDescent="0.45">
      <c r="B39" s="144"/>
      <c r="C39" s="6">
        <f t="shared" si="1"/>
        <v>5.5555555555555573E-2</v>
      </c>
      <c r="D39" s="7" t="s">
        <v>1</v>
      </c>
      <c r="E39" s="8">
        <f t="shared" si="2"/>
        <v>5.9027777777777797E-2</v>
      </c>
      <c r="F39" s="41"/>
      <c r="H39" s="6">
        <f t="shared" si="3"/>
        <v>5.5555555555555573E-2</v>
      </c>
      <c r="I39" s="7" t="s">
        <v>1</v>
      </c>
      <c r="J39" s="8">
        <f t="shared" si="4"/>
        <v>5.9027777777777797E-2</v>
      </c>
      <c r="K39" s="41"/>
      <c r="L39" s="72"/>
      <c r="N39" s="6">
        <f t="shared" si="5"/>
        <v>5.5555555555555573E-2</v>
      </c>
      <c r="O39" s="7" t="s">
        <v>1</v>
      </c>
      <c r="P39" s="19">
        <f t="shared" si="6"/>
        <v>5.9027777777777797E-2</v>
      </c>
      <c r="Q39" s="33">
        <f t="shared" si="0"/>
        <v>0</v>
      </c>
      <c r="R39" s="75"/>
      <c r="S39" s="71" t="str">
        <f t="shared" si="7"/>
        <v/>
      </c>
    </row>
    <row r="40" spans="2:19" ht="27" customHeight="1" x14ac:dyDescent="0.45">
      <c r="B40" s="144"/>
      <c r="C40" s="9">
        <f t="shared" si="1"/>
        <v>5.9027777777777797E-2</v>
      </c>
      <c r="D40" s="10" t="s">
        <v>1</v>
      </c>
      <c r="E40" s="11">
        <f t="shared" si="2"/>
        <v>6.2500000000000014E-2</v>
      </c>
      <c r="F40" s="42"/>
      <c r="H40" s="9">
        <f t="shared" si="3"/>
        <v>5.9027777777777797E-2</v>
      </c>
      <c r="I40" s="10" t="s">
        <v>1</v>
      </c>
      <c r="J40" s="11">
        <f t="shared" si="4"/>
        <v>6.2500000000000014E-2</v>
      </c>
      <c r="K40" s="42"/>
      <c r="L40" s="71"/>
      <c r="N40" s="9">
        <f t="shared" si="5"/>
        <v>5.9027777777777797E-2</v>
      </c>
      <c r="O40" s="10" t="s">
        <v>1</v>
      </c>
      <c r="P40" s="20">
        <f t="shared" si="6"/>
        <v>6.2500000000000014E-2</v>
      </c>
      <c r="Q40" s="34">
        <f t="shared" si="0"/>
        <v>0</v>
      </c>
      <c r="R40" s="89"/>
      <c r="S40" s="71" t="str">
        <f t="shared" si="7"/>
        <v/>
      </c>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S23:S34"/>
    <mergeCell ref="B35:B40"/>
    <mergeCell ref="B22:E22"/>
    <mergeCell ref="H22:J22"/>
    <mergeCell ref="N22:P22"/>
    <mergeCell ref="B23:B34"/>
    <mergeCell ref="L23:L34"/>
    <mergeCell ref="R23:R34"/>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E071-0232-405B-9BB3-4765B86C92BD}">
  <sheetPr>
    <tabColor rgb="FFFFFF00"/>
    <pageSetUpPr fitToPage="1"/>
  </sheetPr>
  <dimension ref="A1:U5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35</v>
      </c>
    </row>
    <row r="3" spans="2:7" ht="22.2" x14ac:dyDescent="0.45">
      <c r="B3" s="85" t="s">
        <v>32</v>
      </c>
    </row>
    <row r="5" spans="2:7" x14ac:dyDescent="0.45">
      <c r="B5" s="90" t="s">
        <v>0</v>
      </c>
      <c r="C5" s="91"/>
      <c r="D5" s="92"/>
      <c r="E5" s="123" t="s">
        <v>19</v>
      </c>
      <c r="F5" s="123"/>
      <c r="G5" s="123"/>
    </row>
    <row r="6" spans="2:7" x14ac:dyDescent="0.45">
      <c r="B6" s="90" t="s">
        <v>3</v>
      </c>
      <c r="C6" s="91"/>
      <c r="D6" s="92"/>
      <c r="E6" s="123" t="s">
        <v>18</v>
      </c>
      <c r="F6" s="123"/>
      <c r="G6" s="123"/>
    </row>
    <row r="7" spans="2:7" x14ac:dyDescent="0.45">
      <c r="B7" s="90" t="s">
        <v>26</v>
      </c>
      <c r="C7" s="91"/>
      <c r="D7" s="92"/>
      <c r="E7" s="127" t="s">
        <v>23</v>
      </c>
      <c r="F7" s="128"/>
      <c r="G7" s="129"/>
    </row>
    <row r="8" spans="2:7" x14ac:dyDescent="0.45">
      <c r="B8" s="94" t="s">
        <v>5</v>
      </c>
      <c r="C8" s="95"/>
      <c r="D8" s="96"/>
      <c r="E8" s="124">
        <v>500</v>
      </c>
      <c r="F8" s="125"/>
      <c r="G8" s="126"/>
    </row>
    <row r="9" spans="2:7" x14ac:dyDescent="0.45">
      <c r="B9" s="90" t="s">
        <v>7</v>
      </c>
      <c r="C9" s="91"/>
      <c r="D9" s="92"/>
      <c r="E9" s="88">
        <v>0.45833333333333331</v>
      </c>
      <c r="F9" s="86" t="s">
        <v>4</v>
      </c>
      <c r="G9" s="25">
        <f>E9+TIME(1,30,0)</f>
        <v>0.52083333333333326</v>
      </c>
    </row>
    <row r="10" spans="2:7" x14ac:dyDescent="0.45">
      <c r="B10" s="90" t="s">
        <v>22</v>
      </c>
      <c r="C10" s="91"/>
      <c r="D10" s="92"/>
      <c r="E10" s="141" t="s">
        <v>25</v>
      </c>
      <c r="F10" s="142"/>
      <c r="G10" s="146"/>
    </row>
    <row r="11" spans="2:7" x14ac:dyDescent="0.45">
      <c r="B11" s="90" t="s">
        <v>20</v>
      </c>
      <c r="C11" s="91"/>
      <c r="D11" s="92"/>
      <c r="E11" s="137" t="s">
        <v>21</v>
      </c>
      <c r="F11" s="138"/>
      <c r="G11" s="139"/>
    </row>
    <row r="12" spans="2:7" x14ac:dyDescent="0.45">
      <c r="B12" s="55" t="s">
        <v>10</v>
      </c>
      <c r="C12" s="53"/>
      <c r="D12" s="27"/>
      <c r="E12" s="28"/>
      <c r="F12" s="28"/>
      <c r="G12" s="28"/>
    </row>
    <row r="13" spans="2:7" x14ac:dyDescent="0.45">
      <c r="B13" s="54" t="s">
        <v>12</v>
      </c>
      <c r="C13" s="53"/>
      <c r="D13" s="27"/>
      <c r="E13" s="28"/>
      <c r="F13" s="28"/>
      <c r="G13" s="28"/>
    </row>
    <row r="14" spans="2:7" x14ac:dyDescent="0.45">
      <c r="B14" s="26" t="s">
        <v>33</v>
      </c>
      <c r="C14" s="53"/>
      <c r="D14" s="27"/>
      <c r="E14" s="28"/>
      <c r="F14" s="28"/>
      <c r="G14" s="28"/>
    </row>
    <row r="15" spans="2:7" x14ac:dyDescent="0.45">
      <c r="B15" s="54"/>
      <c r="C15" s="53"/>
      <c r="D15" s="27"/>
      <c r="E15" s="28"/>
      <c r="F15" s="28"/>
      <c r="G15" s="28"/>
    </row>
    <row r="16" spans="2:7" x14ac:dyDescent="0.45">
      <c r="B16" s="54"/>
      <c r="C16" s="53"/>
      <c r="D16" s="27"/>
      <c r="E16" s="28"/>
      <c r="F16" s="28"/>
      <c r="G16" s="28"/>
    </row>
    <row r="17" spans="1:21" x14ac:dyDescent="0.45">
      <c r="B17" s="54"/>
      <c r="C17" s="54"/>
    </row>
    <row r="18" spans="1:21" x14ac:dyDescent="0.45">
      <c r="B18" s="54"/>
      <c r="C18" s="54"/>
    </row>
    <row r="19" spans="1:21" x14ac:dyDescent="0.45">
      <c r="B19" s="54"/>
      <c r="C19" s="54"/>
    </row>
    <row r="20" spans="1:21" x14ac:dyDescent="0.45">
      <c r="B20" s="50"/>
    </row>
    <row r="21" spans="1:21" x14ac:dyDescent="0.45">
      <c r="B21" s="26" t="s">
        <v>11</v>
      </c>
      <c r="H21" s="24" t="s">
        <v>27</v>
      </c>
      <c r="N21" s="24" t="s">
        <v>16</v>
      </c>
    </row>
    <row r="22" spans="1:21" s="1" customFormat="1" ht="50.4" x14ac:dyDescent="0.45">
      <c r="A22" s="24"/>
      <c r="B22" s="140" t="s">
        <v>2</v>
      </c>
      <c r="C22" s="140"/>
      <c r="D22" s="140"/>
      <c r="E22" s="140"/>
      <c r="F22" s="29" t="s">
        <v>13</v>
      </c>
      <c r="H22" s="116" t="s">
        <v>2</v>
      </c>
      <c r="I22" s="117"/>
      <c r="J22" s="118"/>
      <c r="K22" s="29" t="s">
        <v>14</v>
      </c>
      <c r="L22" s="79"/>
      <c r="N22" s="116" t="s">
        <v>2</v>
      </c>
      <c r="O22" s="117"/>
      <c r="P22" s="118"/>
      <c r="Q22" s="45" t="s">
        <v>41</v>
      </c>
      <c r="R22" s="66" t="s">
        <v>28</v>
      </c>
      <c r="S22" s="78"/>
      <c r="T22" s="24"/>
    </row>
    <row r="23" spans="1:21" s="1" customFormat="1" ht="27" customHeight="1" x14ac:dyDescent="0.45">
      <c r="B23" s="119" t="s">
        <v>8</v>
      </c>
      <c r="C23" s="3">
        <f>E9</f>
        <v>0.45833333333333331</v>
      </c>
      <c r="D23" s="4" t="s">
        <v>1</v>
      </c>
      <c r="E23" s="5">
        <f>C23+TIME(0,5,0)</f>
        <v>0.46180555555555552</v>
      </c>
      <c r="F23" s="46">
        <v>500</v>
      </c>
      <c r="G23" s="2"/>
      <c r="H23" s="3">
        <f>C23</f>
        <v>0.45833333333333331</v>
      </c>
      <c r="I23" s="4" t="s">
        <v>1</v>
      </c>
      <c r="J23" s="5">
        <f>H23+TIME(0,5,0)</f>
        <v>0.46180555555555552</v>
      </c>
      <c r="K23" s="46">
        <v>500</v>
      </c>
      <c r="L23" s="133"/>
      <c r="M23" s="2"/>
      <c r="N23" s="3">
        <f>H23</f>
        <v>0.45833333333333331</v>
      </c>
      <c r="O23" s="4" t="s">
        <v>1</v>
      </c>
      <c r="P23" s="18">
        <f>N23+TIME(0,5,0)</f>
        <v>0.46180555555555552</v>
      </c>
      <c r="Q23" s="31">
        <f>K23-F23</f>
        <v>0</v>
      </c>
      <c r="R23" s="130" t="s">
        <v>15</v>
      </c>
      <c r="S23" s="133"/>
    </row>
    <row r="24" spans="1:21" s="1" customFormat="1" ht="27" customHeight="1" x14ac:dyDescent="0.45">
      <c r="B24" s="120"/>
      <c r="C24" s="6">
        <f>E23</f>
        <v>0.46180555555555552</v>
      </c>
      <c r="D24" s="7" t="s">
        <v>1</v>
      </c>
      <c r="E24" s="8">
        <f>C24+TIME(0,5,0)</f>
        <v>0.46527777777777773</v>
      </c>
      <c r="F24" s="46">
        <v>500</v>
      </c>
      <c r="H24" s="6">
        <f>J23</f>
        <v>0.46180555555555552</v>
      </c>
      <c r="I24" s="7" t="s">
        <v>1</v>
      </c>
      <c r="J24" s="8">
        <f>H24+TIME(0,5,0)</f>
        <v>0.46527777777777773</v>
      </c>
      <c r="K24" s="46">
        <v>500</v>
      </c>
      <c r="L24" s="133"/>
      <c r="N24" s="6">
        <f>P23</f>
        <v>0.46180555555555552</v>
      </c>
      <c r="O24" s="7" t="s">
        <v>1</v>
      </c>
      <c r="P24" s="19">
        <f>N24+TIME(0,5,0)</f>
        <v>0.46527777777777773</v>
      </c>
      <c r="Q24" s="32">
        <f>K24-F24</f>
        <v>0</v>
      </c>
      <c r="R24" s="131"/>
      <c r="S24" s="133"/>
      <c r="U24" s="23"/>
    </row>
    <row r="25" spans="1:21" ht="27" customHeight="1" x14ac:dyDescent="0.45">
      <c r="A25" s="1"/>
      <c r="B25" s="120"/>
      <c r="C25" s="6">
        <f t="shared" ref="C25:C40" si="0">E24</f>
        <v>0.46527777777777773</v>
      </c>
      <c r="D25" s="7" t="s">
        <v>1</v>
      </c>
      <c r="E25" s="8">
        <f t="shared" ref="E25:E40" si="1">C25+TIME(0,5,0)</f>
        <v>0.46874999999999994</v>
      </c>
      <c r="F25" s="46" t="s">
        <v>17</v>
      </c>
      <c r="G25" s="2"/>
      <c r="H25" s="6">
        <f t="shared" ref="H25:H40" si="2">J24</f>
        <v>0.46527777777777773</v>
      </c>
      <c r="I25" s="7" t="s">
        <v>1</v>
      </c>
      <c r="J25" s="8">
        <f t="shared" ref="J25:J40" si="3">H25+TIME(0,5,0)</f>
        <v>0.46874999999999994</v>
      </c>
      <c r="K25" s="47" t="s">
        <v>17</v>
      </c>
      <c r="L25" s="133"/>
      <c r="M25" s="2"/>
      <c r="N25" s="6">
        <f t="shared" ref="N25:N40" si="4">P24</f>
        <v>0.46527777777777773</v>
      </c>
      <c r="O25" s="7" t="s">
        <v>1</v>
      </c>
      <c r="P25" s="19">
        <f t="shared" ref="P25:P40" si="5">N25+TIME(0,5,0)</f>
        <v>0.46874999999999994</v>
      </c>
      <c r="Q25" s="33" t="s">
        <v>17</v>
      </c>
      <c r="R25" s="131"/>
      <c r="S25" s="133"/>
      <c r="T25" s="1"/>
    </row>
    <row r="26" spans="1:21" ht="27" customHeight="1" x14ac:dyDescent="0.45">
      <c r="B26" s="120"/>
      <c r="C26" s="6">
        <f t="shared" si="0"/>
        <v>0.46874999999999994</v>
      </c>
      <c r="D26" s="7" t="s">
        <v>1</v>
      </c>
      <c r="E26" s="8">
        <f t="shared" si="1"/>
        <v>0.47222222222222215</v>
      </c>
      <c r="F26" s="48" t="s">
        <v>17</v>
      </c>
      <c r="H26" s="6">
        <f t="shared" si="2"/>
        <v>0.46874999999999994</v>
      </c>
      <c r="I26" s="7" t="s">
        <v>1</v>
      </c>
      <c r="J26" s="8">
        <f t="shared" si="3"/>
        <v>0.47222222222222215</v>
      </c>
      <c r="K26" s="49" t="s">
        <v>17</v>
      </c>
      <c r="L26" s="133"/>
      <c r="N26" s="6">
        <f t="shared" si="4"/>
        <v>0.46874999999999994</v>
      </c>
      <c r="O26" s="7" t="s">
        <v>1</v>
      </c>
      <c r="P26" s="19">
        <f t="shared" si="5"/>
        <v>0.47222222222222215</v>
      </c>
      <c r="Q26" s="33" t="s">
        <v>17</v>
      </c>
      <c r="R26" s="131"/>
      <c r="S26" s="133"/>
    </row>
    <row r="27" spans="1:21" ht="27" customHeight="1" x14ac:dyDescent="0.45">
      <c r="B27" s="120"/>
      <c r="C27" s="6">
        <f t="shared" si="0"/>
        <v>0.47222222222222215</v>
      </c>
      <c r="D27" s="7" t="s">
        <v>1</v>
      </c>
      <c r="E27" s="8">
        <f t="shared" si="1"/>
        <v>0.47569444444444436</v>
      </c>
      <c r="F27" s="48" t="s">
        <v>17</v>
      </c>
      <c r="H27" s="6">
        <f t="shared" si="2"/>
        <v>0.47222222222222215</v>
      </c>
      <c r="I27" s="7" t="s">
        <v>1</v>
      </c>
      <c r="J27" s="8">
        <f t="shared" si="3"/>
        <v>0.47569444444444436</v>
      </c>
      <c r="K27" s="49" t="s">
        <v>17</v>
      </c>
      <c r="L27" s="133"/>
      <c r="N27" s="6">
        <f t="shared" si="4"/>
        <v>0.47222222222222215</v>
      </c>
      <c r="O27" s="7" t="s">
        <v>1</v>
      </c>
      <c r="P27" s="19">
        <f t="shared" si="5"/>
        <v>0.47569444444444436</v>
      </c>
      <c r="Q27" s="33" t="s">
        <v>17</v>
      </c>
      <c r="R27" s="131"/>
      <c r="S27" s="133"/>
    </row>
    <row r="28" spans="1:21" ht="27" customHeight="1" x14ac:dyDescent="0.45">
      <c r="B28" s="120"/>
      <c r="C28" s="6">
        <f t="shared" si="0"/>
        <v>0.47569444444444436</v>
      </c>
      <c r="D28" s="7" t="s">
        <v>1</v>
      </c>
      <c r="E28" s="8">
        <f t="shared" si="1"/>
        <v>0.47916666666666657</v>
      </c>
      <c r="F28" s="41"/>
      <c r="H28" s="6">
        <f t="shared" si="2"/>
        <v>0.47569444444444436</v>
      </c>
      <c r="I28" s="7" t="s">
        <v>1</v>
      </c>
      <c r="J28" s="8">
        <f t="shared" si="3"/>
        <v>0.47916666666666657</v>
      </c>
      <c r="K28" s="41"/>
      <c r="L28" s="133"/>
      <c r="N28" s="6">
        <f t="shared" si="4"/>
        <v>0.47569444444444436</v>
      </c>
      <c r="O28" s="7" t="s">
        <v>1</v>
      </c>
      <c r="P28" s="19">
        <f t="shared" si="5"/>
        <v>0.47916666666666657</v>
      </c>
      <c r="Q28" s="32"/>
      <c r="R28" s="131"/>
      <c r="S28" s="133"/>
    </row>
    <row r="29" spans="1:21" ht="27" customHeight="1" x14ac:dyDescent="0.45">
      <c r="B29" s="120"/>
      <c r="C29" s="6">
        <f t="shared" si="0"/>
        <v>0.47916666666666657</v>
      </c>
      <c r="D29" s="7" t="s">
        <v>1</v>
      </c>
      <c r="E29" s="8">
        <f t="shared" si="1"/>
        <v>0.48263888888888878</v>
      </c>
      <c r="F29" s="41"/>
      <c r="H29" s="6">
        <f t="shared" si="2"/>
        <v>0.47916666666666657</v>
      </c>
      <c r="I29" s="7" t="s">
        <v>1</v>
      </c>
      <c r="J29" s="8">
        <f t="shared" si="3"/>
        <v>0.48263888888888878</v>
      </c>
      <c r="K29" s="41"/>
      <c r="L29" s="133"/>
      <c r="N29" s="6">
        <f t="shared" si="4"/>
        <v>0.47916666666666657</v>
      </c>
      <c r="O29" s="7" t="s">
        <v>1</v>
      </c>
      <c r="P29" s="19">
        <f t="shared" si="5"/>
        <v>0.48263888888888878</v>
      </c>
      <c r="Q29" s="32"/>
      <c r="R29" s="131"/>
      <c r="S29" s="133"/>
    </row>
    <row r="30" spans="1:21" ht="27" customHeight="1" x14ac:dyDescent="0.45">
      <c r="B30" s="120"/>
      <c r="C30" s="6">
        <f t="shared" si="0"/>
        <v>0.48263888888888878</v>
      </c>
      <c r="D30" s="7" t="s">
        <v>1</v>
      </c>
      <c r="E30" s="8">
        <f t="shared" si="1"/>
        <v>0.48611111111111099</v>
      </c>
      <c r="F30" s="41"/>
      <c r="H30" s="6">
        <f t="shared" si="2"/>
        <v>0.48263888888888878</v>
      </c>
      <c r="I30" s="7" t="s">
        <v>1</v>
      </c>
      <c r="J30" s="8">
        <f t="shared" si="3"/>
        <v>0.48611111111111099</v>
      </c>
      <c r="K30" s="41"/>
      <c r="L30" s="133"/>
      <c r="N30" s="6">
        <f t="shared" si="4"/>
        <v>0.48263888888888878</v>
      </c>
      <c r="O30" s="7" t="s">
        <v>1</v>
      </c>
      <c r="P30" s="19">
        <f t="shared" si="5"/>
        <v>0.48611111111111099</v>
      </c>
      <c r="Q30" s="32"/>
      <c r="R30" s="131"/>
      <c r="S30" s="133"/>
    </row>
    <row r="31" spans="1:21" ht="27" customHeight="1" x14ac:dyDescent="0.45">
      <c r="B31" s="120"/>
      <c r="C31" s="6">
        <f t="shared" si="0"/>
        <v>0.48611111111111099</v>
      </c>
      <c r="D31" s="7" t="s">
        <v>1</v>
      </c>
      <c r="E31" s="8">
        <f t="shared" si="1"/>
        <v>0.4895833333333332</v>
      </c>
      <c r="F31" s="41"/>
      <c r="H31" s="6">
        <f t="shared" si="2"/>
        <v>0.48611111111111099</v>
      </c>
      <c r="I31" s="7" t="s">
        <v>1</v>
      </c>
      <c r="J31" s="8">
        <f t="shared" si="3"/>
        <v>0.4895833333333332</v>
      </c>
      <c r="K31" s="41"/>
      <c r="L31" s="133"/>
      <c r="N31" s="6">
        <f t="shared" si="4"/>
        <v>0.48611111111111099</v>
      </c>
      <c r="O31" s="7" t="s">
        <v>1</v>
      </c>
      <c r="P31" s="19">
        <f t="shared" si="5"/>
        <v>0.4895833333333332</v>
      </c>
      <c r="Q31" s="32"/>
      <c r="R31" s="131"/>
      <c r="S31" s="133"/>
    </row>
    <row r="32" spans="1:21" ht="27" customHeight="1" x14ac:dyDescent="0.45">
      <c r="B32" s="120"/>
      <c r="C32" s="6">
        <f t="shared" si="0"/>
        <v>0.4895833333333332</v>
      </c>
      <c r="D32" s="7" t="s">
        <v>1</v>
      </c>
      <c r="E32" s="8">
        <f t="shared" si="1"/>
        <v>0.49305555555555541</v>
      </c>
      <c r="F32" s="41"/>
      <c r="H32" s="6">
        <f t="shared" si="2"/>
        <v>0.4895833333333332</v>
      </c>
      <c r="I32" s="7" t="s">
        <v>1</v>
      </c>
      <c r="J32" s="8">
        <f t="shared" si="3"/>
        <v>0.49305555555555541</v>
      </c>
      <c r="K32" s="41"/>
      <c r="L32" s="133"/>
      <c r="N32" s="6">
        <f t="shared" si="4"/>
        <v>0.4895833333333332</v>
      </c>
      <c r="O32" s="7" t="s">
        <v>1</v>
      </c>
      <c r="P32" s="19">
        <f t="shared" si="5"/>
        <v>0.49305555555555541</v>
      </c>
      <c r="Q32" s="32"/>
      <c r="R32" s="131"/>
      <c r="S32" s="133"/>
    </row>
    <row r="33" spans="2:19" ht="27" customHeight="1" x14ac:dyDescent="0.45">
      <c r="B33" s="120"/>
      <c r="C33" s="6">
        <f t="shared" si="0"/>
        <v>0.49305555555555541</v>
      </c>
      <c r="D33" s="7" t="s">
        <v>1</v>
      </c>
      <c r="E33" s="8">
        <f t="shared" si="1"/>
        <v>0.49652777777777762</v>
      </c>
      <c r="F33" s="41"/>
      <c r="H33" s="6">
        <f t="shared" si="2"/>
        <v>0.49305555555555541</v>
      </c>
      <c r="I33" s="7" t="s">
        <v>1</v>
      </c>
      <c r="J33" s="8">
        <f t="shared" si="3"/>
        <v>0.49652777777777762</v>
      </c>
      <c r="K33" s="41"/>
      <c r="L33" s="133"/>
      <c r="N33" s="6">
        <f t="shared" si="4"/>
        <v>0.49305555555555541</v>
      </c>
      <c r="O33" s="7" t="s">
        <v>1</v>
      </c>
      <c r="P33" s="19">
        <f t="shared" si="5"/>
        <v>0.49652777777777762</v>
      </c>
      <c r="Q33" s="32"/>
      <c r="R33" s="131"/>
      <c r="S33" s="133"/>
    </row>
    <row r="34" spans="2:19" ht="27" customHeight="1" x14ac:dyDescent="0.45">
      <c r="B34" s="121"/>
      <c r="C34" s="9">
        <f t="shared" si="0"/>
        <v>0.49652777777777762</v>
      </c>
      <c r="D34" s="10" t="s">
        <v>1</v>
      </c>
      <c r="E34" s="11">
        <f t="shared" si="1"/>
        <v>0.49999999999999983</v>
      </c>
      <c r="F34" s="42"/>
      <c r="H34" s="9">
        <f t="shared" si="2"/>
        <v>0.49652777777777762</v>
      </c>
      <c r="I34" s="10" t="s">
        <v>1</v>
      </c>
      <c r="J34" s="11">
        <f t="shared" si="3"/>
        <v>0.49999999999999983</v>
      </c>
      <c r="K34" s="42"/>
      <c r="L34" s="133"/>
      <c r="N34" s="9">
        <f t="shared" si="4"/>
        <v>0.49652777777777762</v>
      </c>
      <c r="O34" s="10" t="s">
        <v>1</v>
      </c>
      <c r="P34" s="20">
        <f t="shared" si="5"/>
        <v>0.49999999999999983</v>
      </c>
      <c r="Q34" s="34"/>
      <c r="R34" s="132"/>
      <c r="S34" s="133"/>
    </row>
    <row r="35" spans="2:19" ht="27" customHeight="1" x14ac:dyDescent="0.45">
      <c r="B35" s="144" t="s">
        <v>34</v>
      </c>
      <c r="C35" s="15">
        <f t="shared" si="0"/>
        <v>0.49999999999999983</v>
      </c>
      <c r="D35" s="16" t="s">
        <v>1</v>
      </c>
      <c r="E35" s="17">
        <f t="shared" si="1"/>
        <v>0.5034722222222221</v>
      </c>
      <c r="F35" s="46">
        <v>500</v>
      </c>
      <c r="H35" s="15">
        <f t="shared" si="2"/>
        <v>0.49999999999999983</v>
      </c>
      <c r="I35" s="16" t="s">
        <v>1</v>
      </c>
      <c r="J35" s="17">
        <f t="shared" si="3"/>
        <v>0.5034722222222221</v>
      </c>
      <c r="K35" s="46">
        <v>900</v>
      </c>
      <c r="L35" s="80"/>
      <c r="N35" s="15">
        <f t="shared" si="4"/>
        <v>0.49999999999999983</v>
      </c>
      <c r="O35" s="16" t="s">
        <v>1</v>
      </c>
      <c r="P35" s="21">
        <f t="shared" si="5"/>
        <v>0.5034722222222221</v>
      </c>
      <c r="Q35" s="32">
        <f>K35-F35</f>
        <v>400</v>
      </c>
      <c r="R35" s="83">
        <v>400</v>
      </c>
      <c r="S35" s="71" t="str">
        <f t="shared" ref="S35:S40" si="6">IF(L35="","",L35-F35)</f>
        <v/>
      </c>
    </row>
    <row r="36" spans="2:19" ht="27" customHeight="1" x14ac:dyDescent="0.45">
      <c r="B36" s="144"/>
      <c r="C36" s="6">
        <f t="shared" si="0"/>
        <v>0.5034722222222221</v>
      </c>
      <c r="D36" s="7" t="s">
        <v>1</v>
      </c>
      <c r="E36" s="8">
        <f t="shared" si="1"/>
        <v>0.50694444444444431</v>
      </c>
      <c r="F36" s="46">
        <v>500</v>
      </c>
      <c r="H36" s="6">
        <f t="shared" si="2"/>
        <v>0.5034722222222221</v>
      </c>
      <c r="I36" s="7" t="s">
        <v>1</v>
      </c>
      <c r="J36" s="8">
        <f t="shared" si="3"/>
        <v>0.50694444444444431</v>
      </c>
      <c r="K36" s="46">
        <v>1000</v>
      </c>
      <c r="L36" s="80"/>
      <c r="N36" s="6">
        <f t="shared" si="4"/>
        <v>0.5034722222222221</v>
      </c>
      <c r="O36" s="7" t="s">
        <v>1</v>
      </c>
      <c r="P36" s="19">
        <f t="shared" si="5"/>
        <v>0.50694444444444431</v>
      </c>
      <c r="Q36" s="32">
        <f>K36-F36</f>
        <v>500</v>
      </c>
      <c r="R36" s="46">
        <v>500</v>
      </c>
      <c r="S36" s="71" t="str">
        <f t="shared" si="6"/>
        <v/>
      </c>
    </row>
    <row r="37" spans="2:19" ht="27" customHeight="1" x14ac:dyDescent="0.45">
      <c r="B37" s="144"/>
      <c r="C37" s="6">
        <f t="shared" si="0"/>
        <v>0.50694444444444431</v>
      </c>
      <c r="D37" s="7" t="s">
        <v>1</v>
      </c>
      <c r="E37" s="8">
        <f t="shared" si="1"/>
        <v>0.51041666666666652</v>
      </c>
      <c r="F37" s="46" t="s">
        <v>17</v>
      </c>
      <c r="H37" s="6">
        <f t="shared" si="2"/>
        <v>0.50694444444444431</v>
      </c>
      <c r="I37" s="7" t="s">
        <v>1</v>
      </c>
      <c r="J37" s="8">
        <f t="shared" si="3"/>
        <v>0.51041666666666652</v>
      </c>
      <c r="K37" s="47" t="s">
        <v>17</v>
      </c>
      <c r="L37" s="81"/>
      <c r="N37" s="6">
        <f t="shared" si="4"/>
        <v>0.50694444444444431</v>
      </c>
      <c r="O37" s="7" t="s">
        <v>1</v>
      </c>
      <c r="P37" s="19">
        <f t="shared" si="5"/>
        <v>0.51041666666666652</v>
      </c>
      <c r="Q37" s="33" t="s">
        <v>17</v>
      </c>
      <c r="R37" s="47" t="s">
        <v>17</v>
      </c>
      <c r="S37" s="71" t="str">
        <f t="shared" si="6"/>
        <v/>
      </c>
    </row>
    <row r="38" spans="2:19" ht="27" customHeight="1" x14ac:dyDescent="0.45">
      <c r="B38" s="144"/>
      <c r="C38" s="6">
        <f t="shared" si="0"/>
        <v>0.51041666666666652</v>
      </c>
      <c r="D38" s="7" t="s">
        <v>1</v>
      </c>
      <c r="E38" s="8">
        <f t="shared" si="1"/>
        <v>0.51388888888888873</v>
      </c>
      <c r="F38" s="48" t="s">
        <v>17</v>
      </c>
      <c r="H38" s="6">
        <f t="shared" si="2"/>
        <v>0.51041666666666652</v>
      </c>
      <c r="I38" s="7" t="s">
        <v>1</v>
      </c>
      <c r="J38" s="8">
        <f t="shared" si="3"/>
        <v>0.51388888888888873</v>
      </c>
      <c r="K38" s="49" t="s">
        <v>17</v>
      </c>
      <c r="L38" s="82"/>
      <c r="N38" s="6">
        <f t="shared" si="4"/>
        <v>0.51041666666666652</v>
      </c>
      <c r="O38" s="7" t="s">
        <v>1</v>
      </c>
      <c r="P38" s="19">
        <f t="shared" si="5"/>
        <v>0.51388888888888873</v>
      </c>
      <c r="Q38" s="33" t="s">
        <v>17</v>
      </c>
      <c r="R38" s="49" t="s">
        <v>17</v>
      </c>
      <c r="S38" s="71" t="str">
        <f t="shared" si="6"/>
        <v/>
      </c>
    </row>
    <row r="39" spans="2:19" ht="27" customHeight="1" x14ac:dyDescent="0.45">
      <c r="B39" s="144"/>
      <c r="C39" s="6">
        <f t="shared" si="0"/>
        <v>0.51388888888888873</v>
      </c>
      <c r="D39" s="7" t="s">
        <v>1</v>
      </c>
      <c r="E39" s="8">
        <f t="shared" si="1"/>
        <v>0.51736111111111094</v>
      </c>
      <c r="F39" s="48" t="s">
        <v>17</v>
      </c>
      <c r="H39" s="6">
        <f t="shared" si="2"/>
        <v>0.51388888888888873</v>
      </c>
      <c r="I39" s="7" t="s">
        <v>1</v>
      </c>
      <c r="J39" s="8">
        <f t="shared" si="3"/>
        <v>0.51736111111111094</v>
      </c>
      <c r="K39" s="49" t="s">
        <v>17</v>
      </c>
      <c r="L39" s="82"/>
      <c r="N39" s="6">
        <f t="shared" si="4"/>
        <v>0.51388888888888873</v>
      </c>
      <c r="O39" s="7" t="s">
        <v>1</v>
      </c>
      <c r="P39" s="19">
        <f t="shared" si="5"/>
        <v>0.51736111111111094</v>
      </c>
      <c r="Q39" s="33" t="s">
        <v>17</v>
      </c>
      <c r="R39" s="49" t="s">
        <v>17</v>
      </c>
      <c r="S39" s="71" t="str">
        <f t="shared" si="6"/>
        <v/>
      </c>
    </row>
    <row r="40" spans="2:19" ht="27" customHeight="1" x14ac:dyDescent="0.45">
      <c r="B40" s="144"/>
      <c r="C40" s="9">
        <f t="shared" si="0"/>
        <v>0.51736111111111094</v>
      </c>
      <c r="D40" s="10" t="s">
        <v>1</v>
      </c>
      <c r="E40" s="11">
        <f t="shared" si="1"/>
        <v>0.52083333333333315</v>
      </c>
      <c r="F40" s="42"/>
      <c r="H40" s="9">
        <f t="shared" si="2"/>
        <v>0.51736111111111094</v>
      </c>
      <c r="I40" s="10" t="s">
        <v>1</v>
      </c>
      <c r="J40" s="11">
        <f t="shared" si="3"/>
        <v>0.52083333333333315</v>
      </c>
      <c r="K40" s="42"/>
      <c r="L40" s="71"/>
      <c r="N40" s="9">
        <f t="shared" si="4"/>
        <v>0.51736111111111094</v>
      </c>
      <c r="O40" s="10" t="s">
        <v>1</v>
      </c>
      <c r="P40" s="20">
        <f t="shared" si="5"/>
        <v>0.52083333333333315</v>
      </c>
      <c r="Q40" s="34"/>
      <c r="R40" s="89"/>
      <c r="S40" s="71" t="str">
        <f t="shared" si="6"/>
        <v/>
      </c>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S23:S34"/>
    <mergeCell ref="B35:B40"/>
    <mergeCell ref="B22:E22"/>
    <mergeCell ref="H22:J22"/>
    <mergeCell ref="N22:P22"/>
    <mergeCell ref="B23:B34"/>
    <mergeCell ref="L23:L34"/>
    <mergeCell ref="R23:R34"/>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599E7-6BAB-4157-A149-A7AA2EA89F16}">
  <sheetPr>
    <pageSetUpPr fitToPage="1"/>
  </sheetPr>
  <dimension ref="A1:U8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37</v>
      </c>
    </row>
    <row r="3" spans="2:7" ht="22.2" x14ac:dyDescent="0.45">
      <c r="B3" s="85" t="s">
        <v>29</v>
      </c>
    </row>
    <row r="5" spans="2:7" x14ac:dyDescent="0.45">
      <c r="B5" s="90" t="s">
        <v>0</v>
      </c>
      <c r="C5" s="91"/>
      <c r="D5" s="92"/>
      <c r="E5" s="123" t="s">
        <v>19</v>
      </c>
      <c r="F5" s="123"/>
      <c r="G5" s="123"/>
    </row>
    <row r="6" spans="2:7" x14ac:dyDescent="0.45">
      <c r="B6" s="90" t="s">
        <v>3</v>
      </c>
      <c r="C6" s="91"/>
      <c r="D6" s="92"/>
      <c r="E6" s="123" t="s">
        <v>18</v>
      </c>
      <c r="F6" s="123"/>
      <c r="G6" s="123"/>
    </row>
    <row r="7" spans="2:7" x14ac:dyDescent="0.45">
      <c r="B7" s="90" t="s">
        <v>26</v>
      </c>
      <c r="C7" s="91"/>
      <c r="D7" s="92"/>
      <c r="E7" s="127" t="s">
        <v>23</v>
      </c>
      <c r="F7" s="128"/>
      <c r="G7" s="129"/>
    </row>
    <row r="8" spans="2:7" x14ac:dyDescent="0.45">
      <c r="B8" s="94" t="s">
        <v>5</v>
      </c>
      <c r="C8" s="95"/>
      <c r="D8" s="96"/>
      <c r="E8" s="124">
        <v>10000</v>
      </c>
      <c r="F8" s="125"/>
      <c r="G8" s="126"/>
    </row>
    <row r="9" spans="2:7" x14ac:dyDescent="0.45">
      <c r="B9" s="94" t="s">
        <v>6</v>
      </c>
      <c r="C9" s="95"/>
      <c r="D9" s="96"/>
      <c r="E9" s="134">
        <v>43556</v>
      </c>
      <c r="F9" s="135"/>
      <c r="G9" s="136"/>
    </row>
    <row r="10" spans="2:7" x14ac:dyDescent="0.45">
      <c r="B10" s="90" t="s">
        <v>7</v>
      </c>
      <c r="C10" s="91"/>
      <c r="D10" s="92"/>
      <c r="E10" s="59">
        <v>0.45833333333333331</v>
      </c>
      <c r="F10" s="57" t="s">
        <v>4</v>
      </c>
      <c r="G10" s="25">
        <f>E10+TIME(4,0,0)</f>
        <v>0.625</v>
      </c>
    </row>
    <row r="11" spans="2:7" x14ac:dyDescent="0.45">
      <c r="B11" s="108" t="s">
        <v>20</v>
      </c>
      <c r="C11" s="109"/>
      <c r="D11" s="110"/>
      <c r="E11" s="137" t="s">
        <v>21</v>
      </c>
      <c r="F11" s="138"/>
      <c r="G11" s="139"/>
    </row>
    <row r="12" spans="2:7" x14ac:dyDescent="0.45">
      <c r="B12" s="55" t="s">
        <v>10</v>
      </c>
      <c r="C12" s="53"/>
      <c r="D12" s="27"/>
      <c r="E12" s="28"/>
      <c r="F12" s="28"/>
      <c r="G12" s="28"/>
    </row>
    <row r="13" spans="2:7" x14ac:dyDescent="0.45">
      <c r="B13" s="54" t="s">
        <v>12</v>
      </c>
      <c r="C13" s="53"/>
      <c r="D13" s="27"/>
      <c r="E13" s="28"/>
      <c r="F13" s="28"/>
      <c r="G13" s="28"/>
    </row>
    <row r="14" spans="2:7" x14ac:dyDescent="0.45">
      <c r="B14" s="54"/>
      <c r="C14" s="53"/>
      <c r="D14" s="27"/>
      <c r="E14" s="28"/>
      <c r="F14" s="28"/>
      <c r="G14" s="28"/>
    </row>
    <row r="15" spans="2:7" x14ac:dyDescent="0.45">
      <c r="B15" s="54"/>
      <c r="C15" s="53"/>
      <c r="D15" s="27"/>
      <c r="E15" s="28"/>
      <c r="F15" s="28"/>
      <c r="G15" s="28"/>
    </row>
    <row r="16" spans="2:7" x14ac:dyDescent="0.45">
      <c r="B16" s="54"/>
      <c r="C16" s="53"/>
      <c r="D16" s="27"/>
      <c r="E16" s="28"/>
      <c r="F16" s="28"/>
      <c r="G16" s="28"/>
    </row>
    <row r="17" spans="1:21" x14ac:dyDescent="0.45">
      <c r="B17" s="54"/>
      <c r="C17" s="54"/>
    </row>
    <row r="18" spans="1:21" x14ac:dyDescent="0.45">
      <c r="B18" s="54"/>
      <c r="C18" s="54"/>
    </row>
    <row r="19" spans="1:21" x14ac:dyDescent="0.45">
      <c r="B19" s="54"/>
      <c r="C19" s="54"/>
    </row>
    <row r="20" spans="1:21" x14ac:dyDescent="0.45">
      <c r="B20" s="50"/>
    </row>
    <row r="21" spans="1:21" x14ac:dyDescent="0.45">
      <c r="B21" s="26" t="s">
        <v>30</v>
      </c>
      <c r="C21" s="26"/>
      <c r="D21" s="26"/>
      <c r="E21" s="26"/>
      <c r="F21" s="26"/>
      <c r="H21" s="24" t="s">
        <v>27</v>
      </c>
      <c r="N21" s="24" t="s">
        <v>16</v>
      </c>
    </row>
    <row r="22" spans="1:21" s="1" customFormat="1" ht="50.4" x14ac:dyDescent="0.45">
      <c r="A22" s="24"/>
      <c r="B22" s="114" t="s">
        <v>2</v>
      </c>
      <c r="C22" s="114"/>
      <c r="D22" s="114"/>
      <c r="E22" s="114"/>
      <c r="F22" s="84" t="s">
        <v>31</v>
      </c>
      <c r="H22" s="116" t="s">
        <v>2</v>
      </c>
      <c r="I22" s="117"/>
      <c r="J22" s="118"/>
      <c r="K22" s="29" t="s">
        <v>14</v>
      </c>
      <c r="L22" s="79"/>
      <c r="N22" s="116" t="s">
        <v>2</v>
      </c>
      <c r="O22" s="117"/>
      <c r="P22" s="118"/>
      <c r="Q22" s="45" t="s">
        <v>41</v>
      </c>
      <c r="R22" s="66" t="s">
        <v>28</v>
      </c>
      <c r="S22" s="78"/>
      <c r="T22" s="24"/>
    </row>
    <row r="23" spans="1:21" s="1" customFormat="1" x14ac:dyDescent="0.45">
      <c r="B23" s="119" t="s">
        <v>8</v>
      </c>
      <c r="C23" s="3">
        <f>E10</f>
        <v>0.45833333333333331</v>
      </c>
      <c r="D23" s="4" t="s">
        <v>1</v>
      </c>
      <c r="E23" s="5">
        <f>C23+TIME(0,5,0)</f>
        <v>0.46180555555555552</v>
      </c>
      <c r="F23" s="46">
        <v>10000</v>
      </c>
      <c r="G23" s="2"/>
      <c r="H23" s="3">
        <f>C23</f>
        <v>0.45833333333333331</v>
      </c>
      <c r="I23" s="4" t="s">
        <v>1</v>
      </c>
      <c r="J23" s="5">
        <f>H23+TIME(0,5,0)</f>
        <v>0.46180555555555552</v>
      </c>
      <c r="K23" s="46">
        <v>10000</v>
      </c>
      <c r="L23" s="133"/>
      <c r="M23" s="2"/>
      <c r="N23" s="3">
        <f>H23</f>
        <v>0.45833333333333331</v>
      </c>
      <c r="O23" s="4" t="s">
        <v>1</v>
      </c>
      <c r="P23" s="18">
        <f>N23+TIME(0,5,0)</f>
        <v>0.46180555555555552</v>
      </c>
      <c r="Q23" s="31">
        <f>K23-F23</f>
        <v>0</v>
      </c>
      <c r="R23" s="130" t="s">
        <v>15</v>
      </c>
      <c r="S23" s="133"/>
    </row>
    <row r="24" spans="1:21" s="1" customFormat="1" x14ac:dyDescent="0.45">
      <c r="B24" s="120"/>
      <c r="C24" s="6">
        <f>E23</f>
        <v>0.46180555555555552</v>
      </c>
      <c r="D24" s="7" t="s">
        <v>1</v>
      </c>
      <c r="E24" s="8">
        <f>C24+TIME(0,5,0)</f>
        <v>0.46527777777777773</v>
      </c>
      <c r="F24" s="46">
        <v>10000</v>
      </c>
      <c r="H24" s="6">
        <f>J23</f>
        <v>0.46180555555555552</v>
      </c>
      <c r="I24" s="7" t="s">
        <v>1</v>
      </c>
      <c r="J24" s="8">
        <f>H24+TIME(0,5,0)</f>
        <v>0.46527777777777773</v>
      </c>
      <c r="K24" s="46">
        <v>10000</v>
      </c>
      <c r="L24" s="133"/>
      <c r="N24" s="6">
        <f>P23</f>
        <v>0.46180555555555552</v>
      </c>
      <c r="O24" s="7" t="s">
        <v>1</v>
      </c>
      <c r="P24" s="19">
        <f>N24+TIME(0,5,0)</f>
        <v>0.46527777777777773</v>
      </c>
      <c r="Q24" s="32">
        <f>K24-F24</f>
        <v>0</v>
      </c>
      <c r="R24" s="131"/>
      <c r="S24" s="133"/>
      <c r="U24" s="23"/>
    </row>
    <row r="25" spans="1:21" x14ac:dyDescent="0.45">
      <c r="A25" s="1"/>
      <c r="B25" s="120"/>
      <c r="C25" s="6">
        <f t="shared" ref="C25:C70" si="0">E24</f>
        <v>0.46527777777777773</v>
      </c>
      <c r="D25" s="7" t="s">
        <v>1</v>
      </c>
      <c r="E25" s="8">
        <f t="shared" ref="E25:E70" si="1">C25+TIME(0,5,0)</f>
        <v>0.46874999999999994</v>
      </c>
      <c r="F25" s="46" t="s">
        <v>17</v>
      </c>
      <c r="G25" s="2"/>
      <c r="H25" s="6">
        <f t="shared" ref="H25:H70" si="2">J24</f>
        <v>0.46527777777777773</v>
      </c>
      <c r="I25" s="7" t="s">
        <v>1</v>
      </c>
      <c r="J25" s="8">
        <f t="shared" ref="J25:J70" si="3">H25+TIME(0,5,0)</f>
        <v>0.46874999999999994</v>
      </c>
      <c r="K25" s="47" t="s">
        <v>17</v>
      </c>
      <c r="L25" s="133"/>
      <c r="M25" s="2"/>
      <c r="N25" s="6">
        <f t="shared" ref="N25:N70" si="4">P24</f>
        <v>0.46527777777777773</v>
      </c>
      <c r="O25" s="7" t="s">
        <v>1</v>
      </c>
      <c r="P25" s="19">
        <f t="shared" ref="P25:P70" si="5">N25+TIME(0,5,0)</f>
        <v>0.46874999999999994</v>
      </c>
      <c r="Q25" s="33" t="s">
        <v>17</v>
      </c>
      <c r="R25" s="131"/>
      <c r="S25" s="133"/>
      <c r="T25" s="1"/>
    </row>
    <row r="26" spans="1:21" x14ac:dyDescent="0.45">
      <c r="B26" s="120"/>
      <c r="C26" s="6">
        <f t="shared" si="0"/>
        <v>0.46874999999999994</v>
      </c>
      <c r="D26" s="7" t="s">
        <v>1</v>
      </c>
      <c r="E26" s="8">
        <f t="shared" si="1"/>
        <v>0.47222222222222215</v>
      </c>
      <c r="F26" s="48" t="s">
        <v>17</v>
      </c>
      <c r="H26" s="6">
        <f t="shared" si="2"/>
        <v>0.46874999999999994</v>
      </c>
      <c r="I26" s="7" t="s">
        <v>1</v>
      </c>
      <c r="J26" s="8">
        <f t="shared" si="3"/>
        <v>0.47222222222222215</v>
      </c>
      <c r="K26" s="49" t="s">
        <v>17</v>
      </c>
      <c r="L26" s="133"/>
      <c r="N26" s="6">
        <f t="shared" si="4"/>
        <v>0.46874999999999994</v>
      </c>
      <c r="O26" s="7" t="s">
        <v>1</v>
      </c>
      <c r="P26" s="19">
        <f t="shared" si="5"/>
        <v>0.47222222222222215</v>
      </c>
      <c r="Q26" s="33" t="s">
        <v>17</v>
      </c>
      <c r="R26" s="131"/>
      <c r="S26" s="133"/>
    </row>
    <row r="27" spans="1:21" x14ac:dyDescent="0.45">
      <c r="B27" s="120"/>
      <c r="C27" s="6">
        <f t="shared" si="0"/>
        <v>0.47222222222222215</v>
      </c>
      <c r="D27" s="7" t="s">
        <v>1</v>
      </c>
      <c r="E27" s="8">
        <f t="shared" si="1"/>
        <v>0.47569444444444436</v>
      </c>
      <c r="F27" s="48" t="s">
        <v>17</v>
      </c>
      <c r="H27" s="6">
        <f t="shared" si="2"/>
        <v>0.47222222222222215</v>
      </c>
      <c r="I27" s="7" t="s">
        <v>1</v>
      </c>
      <c r="J27" s="8">
        <f t="shared" si="3"/>
        <v>0.47569444444444436</v>
      </c>
      <c r="K27" s="49" t="s">
        <v>17</v>
      </c>
      <c r="L27" s="133"/>
      <c r="N27" s="6">
        <f t="shared" si="4"/>
        <v>0.47222222222222215</v>
      </c>
      <c r="O27" s="7" t="s">
        <v>1</v>
      </c>
      <c r="P27" s="19">
        <f t="shared" si="5"/>
        <v>0.47569444444444436</v>
      </c>
      <c r="Q27" s="33" t="s">
        <v>17</v>
      </c>
      <c r="R27" s="131"/>
      <c r="S27" s="133"/>
    </row>
    <row r="28" spans="1:21" x14ac:dyDescent="0.45">
      <c r="B28" s="120"/>
      <c r="C28" s="6">
        <f t="shared" si="0"/>
        <v>0.47569444444444436</v>
      </c>
      <c r="D28" s="7" t="s">
        <v>1</v>
      </c>
      <c r="E28" s="8">
        <f t="shared" si="1"/>
        <v>0.47916666666666657</v>
      </c>
      <c r="F28" s="41"/>
      <c r="H28" s="6">
        <f t="shared" si="2"/>
        <v>0.47569444444444436</v>
      </c>
      <c r="I28" s="7" t="s">
        <v>1</v>
      </c>
      <c r="J28" s="8">
        <f t="shared" si="3"/>
        <v>0.47916666666666657</v>
      </c>
      <c r="K28" s="41"/>
      <c r="L28" s="133"/>
      <c r="N28" s="6">
        <f t="shared" si="4"/>
        <v>0.47569444444444436</v>
      </c>
      <c r="O28" s="7" t="s">
        <v>1</v>
      </c>
      <c r="P28" s="19">
        <f t="shared" si="5"/>
        <v>0.47916666666666657</v>
      </c>
      <c r="Q28" s="32"/>
      <c r="R28" s="131"/>
      <c r="S28" s="133"/>
    </row>
    <row r="29" spans="1:21" x14ac:dyDescent="0.45">
      <c r="B29" s="120"/>
      <c r="C29" s="6">
        <f t="shared" si="0"/>
        <v>0.47916666666666657</v>
      </c>
      <c r="D29" s="7" t="s">
        <v>1</v>
      </c>
      <c r="E29" s="8">
        <f t="shared" si="1"/>
        <v>0.48263888888888878</v>
      </c>
      <c r="F29" s="41"/>
      <c r="H29" s="6">
        <f t="shared" si="2"/>
        <v>0.47916666666666657</v>
      </c>
      <c r="I29" s="7" t="s">
        <v>1</v>
      </c>
      <c r="J29" s="8">
        <f t="shared" si="3"/>
        <v>0.48263888888888878</v>
      </c>
      <c r="K29" s="41"/>
      <c r="L29" s="133"/>
      <c r="N29" s="6">
        <f t="shared" si="4"/>
        <v>0.47916666666666657</v>
      </c>
      <c r="O29" s="7" t="s">
        <v>1</v>
      </c>
      <c r="P29" s="19">
        <f t="shared" si="5"/>
        <v>0.48263888888888878</v>
      </c>
      <c r="Q29" s="32"/>
      <c r="R29" s="131"/>
      <c r="S29" s="133"/>
    </row>
    <row r="30" spans="1:21" x14ac:dyDescent="0.45">
      <c r="B30" s="120"/>
      <c r="C30" s="6">
        <f t="shared" si="0"/>
        <v>0.48263888888888878</v>
      </c>
      <c r="D30" s="7" t="s">
        <v>1</v>
      </c>
      <c r="E30" s="8">
        <f t="shared" si="1"/>
        <v>0.48611111111111099</v>
      </c>
      <c r="F30" s="41"/>
      <c r="H30" s="6">
        <f t="shared" si="2"/>
        <v>0.48263888888888878</v>
      </c>
      <c r="I30" s="7" t="s">
        <v>1</v>
      </c>
      <c r="J30" s="8">
        <f t="shared" si="3"/>
        <v>0.48611111111111099</v>
      </c>
      <c r="K30" s="41"/>
      <c r="L30" s="133"/>
      <c r="N30" s="6">
        <f t="shared" si="4"/>
        <v>0.48263888888888878</v>
      </c>
      <c r="O30" s="7" t="s">
        <v>1</v>
      </c>
      <c r="P30" s="19">
        <f t="shared" si="5"/>
        <v>0.48611111111111099</v>
      </c>
      <c r="Q30" s="32"/>
      <c r="R30" s="131"/>
      <c r="S30" s="133"/>
    </row>
    <row r="31" spans="1:21" x14ac:dyDescent="0.45">
      <c r="B31" s="120"/>
      <c r="C31" s="6">
        <f t="shared" si="0"/>
        <v>0.48611111111111099</v>
      </c>
      <c r="D31" s="7" t="s">
        <v>1</v>
      </c>
      <c r="E31" s="8">
        <f t="shared" si="1"/>
        <v>0.4895833333333332</v>
      </c>
      <c r="F31" s="41"/>
      <c r="H31" s="6">
        <f t="shared" si="2"/>
        <v>0.48611111111111099</v>
      </c>
      <c r="I31" s="7" t="s">
        <v>1</v>
      </c>
      <c r="J31" s="8">
        <f t="shared" si="3"/>
        <v>0.4895833333333332</v>
      </c>
      <c r="K31" s="41"/>
      <c r="L31" s="133"/>
      <c r="N31" s="6">
        <f t="shared" si="4"/>
        <v>0.48611111111111099</v>
      </c>
      <c r="O31" s="7" t="s">
        <v>1</v>
      </c>
      <c r="P31" s="19">
        <f t="shared" si="5"/>
        <v>0.4895833333333332</v>
      </c>
      <c r="Q31" s="32"/>
      <c r="R31" s="131"/>
      <c r="S31" s="133"/>
    </row>
    <row r="32" spans="1:21" x14ac:dyDescent="0.45">
      <c r="B32" s="120"/>
      <c r="C32" s="6">
        <f t="shared" si="0"/>
        <v>0.4895833333333332</v>
      </c>
      <c r="D32" s="7" t="s">
        <v>1</v>
      </c>
      <c r="E32" s="8">
        <f t="shared" si="1"/>
        <v>0.49305555555555541</v>
      </c>
      <c r="F32" s="41"/>
      <c r="H32" s="6">
        <f t="shared" si="2"/>
        <v>0.4895833333333332</v>
      </c>
      <c r="I32" s="7" t="s">
        <v>1</v>
      </c>
      <c r="J32" s="8">
        <f t="shared" si="3"/>
        <v>0.49305555555555541</v>
      </c>
      <c r="K32" s="41"/>
      <c r="L32" s="133"/>
      <c r="N32" s="6">
        <f t="shared" si="4"/>
        <v>0.4895833333333332</v>
      </c>
      <c r="O32" s="7" t="s">
        <v>1</v>
      </c>
      <c r="P32" s="19">
        <f t="shared" si="5"/>
        <v>0.49305555555555541</v>
      </c>
      <c r="Q32" s="32"/>
      <c r="R32" s="131"/>
      <c r="S32" s="133"/>
    </row>
    <row r="33" spans="2:19" x14ac:dyDescent="0.45">
      <c r="B33" s="120"/>
      <c r="C33" s="6">
        <f t="shared" si="0"/>
        <v>0.49305555555555541</v>
      </c>
      <c r="D33" s="7" t="s">
        <v>1</v>
      </c>
      <c r="E33" s="8">
        <f t="shared" si="1"/>
        <v>0.49652777777777762</v>
      </c>
      <c r="F33" s="41"/>
      <c r="H33" s="6">
        <f t="shared" si="2"/>
        <v>0.49305555555555541</v>
      </c>
      <c r="I33" s="7" t="s">
        <v>1</v>
      </c>
      <c r="J33" s="8">
        <f t="shared" si="3"/>
        <v>0.49652777777777762</v>
      </c>
      <c r="K33" s="41"/>
      <c r="L33" s="133"/>
      <c r="N33" s="6">
        <f t="shared" si="4"/>
        <v>0.49305555555555541</v>
      </c>
      <c r="O33" s="7" t="s">
        <v>1</v>
      </c>
      <c r="P33" s="19">
        <f t="shared" si="5"/>
        <v>0.49652777777777762</v>
      </c>
      <c r="Q33" s="32"/>
      <c r="R33" s="131"/>
      <c r="S33" s="133"/>
    </row>
    <row r="34" spans="2:19" x14ac:dyDescent="0.45">
      <c r="B34" s="121"/>
      <c r="C34" s="9">
        <f t="shared" si="0"/>
        <v>0.49652777777777762</v>
      </c>
      <c r="D34" s="10" t="s">
        <v>1</v>
      </c>
      <c r="E34" s="11">
        <f t="shared" si="1"/>
        <v>0.49999999999999983</v>
      </c>
      <c r="F34" s="42"/>
      <c r="H34" s="9">
        <f t="shared" si="2"/>
        <v>0.49652777777777762</v>
      </c>
      <c r="I34" s="10" t="s">
        <v>1</v>
      </c>
      <c r="J34" s="11">
        <f t="shared" si="3"/>
        <v>0.49999999999999983</v>
      </c>
      <c r="K34" s="42"/>
      <c r="L34" s="133"/>
      <c r="N34" s="9">
        <f t="shared" si="4"/>
        <v>0.49652777777777762</v>
      </c>
      <c r="O34" s="10" t="s">
        <v>1</v>
      </c>
      <c r="P34" s="20">
        <f t="shared" si="5"/>
        <v>0.49999999999999983</v>
      </c>
      <c r="Q34" s="34"/>
      <c r="R34" s="132"/>
      <c r="S34" s="133"/>
    </row>
    <row r="35" spans="2:19" x14ac:dyDescent="0.45">
      <c r="B35" s="115" t="s">
        <v>9</v>
      </c>
      <c r="C35" s="15">
        <f t="shared" si="0"/>
        <v>0.49999999999999983</v>
      </c>
      <c r="D35" s="16" t="s">
        <v>1</v>
      </c>
      <c r="E35" s="17">
        <f t="shared" si="1"/>
        <v>0.5034722222222221</v>
      </c>
      <c r="F35" s="46">
        <v>10000</v>
      </c>
      <c r="H35" s="15">
        <f t="shared" si="2"/>
        <v>0.49999999999999983</v>
      </c>
      <c r="I35" s="16" t="s">
        <v>1</v>
      </c>
      <c r="J35" s="17">
        <f t="shared" si="3"/>
        <v>0.5034722222222221</v>
      </c>
      <c r="K35" s="83">
        <v>20000</v>
      </c>
      <c r="L35" s="80"/>
      <c r="N35" s="15">
        <f t="shared" si="4"/>
        <v>0.49999999999999983</v>
      </c>
      <c r="O35" s="16" t="s">
        <v>1</v>
      </c>
      <c r="P35" s="21">
        <f t="shared" si="5"/>
        <v>0.5034722222222221</v>
      </c>
      <c r="Q35" s="51">
        <f>K35-F35</f>
        <v>10000</v>
      </c>
      <c r="R35" s="83">
        <v>10000</v>
      </c>
      <c r="S35" s="71"/>
    </row>
    <row r="36" spans="2:19" x14ac:dyDescent="0.45">
      <c r="B36" s="115"/>
      <c r="C36" s="6">
        <f t="shared" si="0"/>
        <v>0.5034722222222221</v>
      </c>
      <c r="D36" s="7" t="s">
        <v>1</v>
      </c>
      <c r="E36" s="8">
        <f t="shared" si="1"/>
        <v>0.50694444444444431</v>
      </c>
      <c r="F36" s="46">
        <v>10000</v>
      </c>
      <c r="H36" s="6">
        <f t="shared" si="2"/>
        <v>0.5034722222222221</v>
      </c>
      <c r="I36" s="7" t="s">
        <v>1</v>
      </c>
      <c r="J36" s="8">
        <f t="shared" si="3"/>
        <v>0.50694444444444431</v>
      </c>
      <c r="K36" s="46">
        <v>20500</v>
      </c>
      <c r="L36" s="80"/>
      <c r="N36" s="6">
        <f t="shared" si="4"/>
        <v>0.5034722222222221</v>
      </c>
      <c r="O36" s="7" t="s">
        <v>1</v>
      </c>
      <c r="P36" s="19">
        <f t="shared" si="5"/>
        <v>0.50694444444444431</v>
      </c>
      <c r="Q36" s="51">
        <f>K36-F36</f>
        <v>10500</v>
      </c>
      <c r="R36" s="46">
        <v>10500</v>
      </c>
      <c r="S36" s="71"/>
    </row>
    <row r="37" spans="2:19" x14ac:dyDescent="0.45">
      <c r="B37" s="115"/>
      <c r="C37" s="6">
        <f t="shared" si="0"/>
        <v>0.50694444444444431</v>
      </c>
      <c r="D37" s="7" t="s">
        <v>1</v>
      </c>
      <c r="E37" s="8">
        <f t="shared" si="1"/>
        <v>0.51041666666666652</v>
      </c>
      <c r="F37" s="46" t="s">
        <v>17</v>
      </c>
      <c r="H37" s="6">
        <f t="shared" si="2"/>
        <v>0.50694444444444431</v>
      </c>
      <c r="I37" s="7" t="s">
        <v>1</v>
      </c>
      <c r="J37" s="8">
        <f t="shared" si="3"/>
        <v>0.51041666666666652</v>
      </c>
      <c r="K37" s="47" t="s">
        <v>17</v>
      </c>
      <c r="L37" s="81"/>
      <c r="N37" s="6">
        <f t="shared" si="4"/>
        <v>0.50694444444444431</v>
      </c>
      <c r="O37" s="7" t="s">
        <v>1</v>
      </c>
      <c r="P37" s="19">
        <f t="shared" si="5"/>
        <v>0.51041666666666652</v>
      </c>
      <c r="Q37" s="33" t="s">
        <v>17</v>
      </c>
      <c r="R37" s="47" t="s">
        <v>17</v>
      </c>
      <c r="S37" s="71"/>
    </row>
    <row r="38" spans="2:19" x14ac:dyDescent="0.45">
      <c r="B38" s="115"/>
      <c r="C38" s="6">
        <f t="shared" si="0"/>
        <v>0.51041666666666652</v>
      </c>
      <c r="D38" s="7" t="s">
        <v>1</v>
      </c>
      <c r="E38" s="8">
        <f t="shared" si="1"/>
        <v>0.51388888888888873</v>
      </c>
      <c r="F38" s="48" t="s">
        <v>17</v>
      </c>
      <c r="H38" s="6">
        <f t="shared" si="2"/>
        <v>0.51041666666666652</v>
      </c>
      <c r="I38" s="7" t="s">
        <v>1</v>
      </c>
      <c r="J38" s="8">
        <f t="shared" si="3"/>
        <v>0.51388888888888873</v>
      </c>
      <c r="K38" s="49" t="s">
        <v>17</v>
      </c>
      <c r="L38" s="82"/>
      <c r="N38" s="6">
        <f t="shared" si="4"/>
        <v>0.51041666666666652</v>
      </c>
      <c r="O38" s="7" t="s">
        <v>1</v>
      </c>
      <c r="P38" s="19">
        <f t="shared" si="5"/>
        <v>0.51388888888888873</v>
      </c>
      <c r="Q38" s="33" t="s">
        <v>17</v>
      </c>
      <c r="R38" s="49" t="s">
        <v>17</v>
      </c>
      <c r="S38" s="71"/>
    </row>
    <row r="39" spans="2:19" x14ac:dyDescent="0.45">
      <c r="B39" s="115"/>
      <c r="C39" s="6">
        <f t="shared" si="0"/>
        <v>0.51388888888888873</v>
      </c>
      <c r="D39" s="7" t="s">
        <v>1</v>
      </c>
      <c r="E39" s="8">
        <f t="shared" si="1"/>
        <v>0.51736111111111094</v>
      </c>
      <c r="F39" s="48" t="s">
        <v>17</v>
      </c>
      <c r="H39" s="6">
        <f t="shared" si="2"/>
        <v>0.51388888888888873</v>
      </c>
      <c r="I39" s="7" t="s">
        <v>1</v>
      </c>
      <c r="J39" s="8">
        <f t="shared" si="3"/>
        <v>0.51736111111111094</v>
      </c>
      <c r="K39" s="49" t="s">
        <v>17</v>
      </c>
      <c r="L39" s="82"/>
      <c r="N39" s="6">
        <f t="shared" si="4"/>
        <v>0.51388888888888873</v>
      </c>
      <c r="O39" s="7" t="s">
        <v>1</v>
      </c>
      <c r="P39" s="19">
        <f t="shared" si="5"/>
        <v>0.51736111111111094</v>
      </c>
      <c r="Q39" s="33" t="s">
        <v>17</v>
      </c>
      <c r="R39" s="49" t="s">
        <v>17</v>
      </c>
      <c r="S39" s="71"/>
    </row>
    <row r="40" spans="2:19" x14ac:dyDescent="0.45">
      <c r="B40" s="115"/>
      <c r="C40" s="6">
        <f t="shared" si="0"/>
        <v>0.51736111111111094</v>
      </c>
      <c r="D40" s="7" t="s">
        <v>1</v>
      </c>
      <c r="E40" s="8">
        <f t="shared" si="1"/>
        <v>0.52083333333333315</v>
      </c>
      <c r="F40" s="41"/>
      <c r="H40" s="6">
        <f t="shared" si="2"/>
        <v>0.51736111111111094</v>
      </c>
      <c r="I40" s="7" t="s">
        <v>1</v>
      </c>
      <c r="J40" s="8">
        <f t="shared" si="3"/>
        <v>0.52083333333333315</v>
      </c>
      <c r="K40" s="41"/>
      <c r="L40" s="71"/>
      <c r="N40" s="6">
        <f t="shared" si="4"/>
        <v>0.51736111111111094</v>
      </c>
      <c r="O40" s="7" t="s">
        <v>1</v>
      </c>
      <c r="P40" s="19">
        <f t="shared" si="5"/>
        <v>0.52083333333333315</v>
      </c>
      <c r="Q40" s="32"/>
      <c r="R40" s="75"/>
      <c r="S40" s="71"/>
    </row>
    <row r="41" spans="2:19" x14ac:dyDescent="0.45">
      <c r="B41" s="115"/>
      <c r="C41" s="6">
        <f t="shared" si="0"/>
        <v>0.52083333333333315</v>
      </c>
      <c r="D41" s="7" t="s">
        <v>1</v>
      </c>
      <c r="E41" s="8">
        <f t="shared" si="1"/>
        <v>0.52430555555555536</v>
      </c>
      <c r="F41" s="41"/>
      <c r="H41" s="6">
        <f t="shared" si="2"/>
        <v>0.52083333333333315</v>
      </c>
      <c r="I41" s="7" t="s">
        <v>1</v>
      </c>
      <c r="J41" s="8">
        <f t="shared" si="3"/>
        <v>0.52430555555555536</v>
      </c>
      <c r="K41" s="41"/>
      <c r="L41" s="71"/>
      <c r="N41" s="6">
        <f t="shared" si="4"/>
        <v>0.52083333333333315</v>
      </c>
      <c r="O41" s="7" t="s">
        <v>1</v>
      </c>
      <c r="P41" s="19">
        <f t="shared" si="5"/>
        <v>0.52430555555555536</v>
      </c>
      <c r="Q41" s="32"/>
      <c r="R41" s="75"/>
      <c r="S41" s="71"/>
    </row>
    <row r="42" spans="2:19" x14ac:dyDescent="0.45">
      <c r="B42" s="115"/>
      <c r="C42" s="6">
        <f t="shared" si="0"/>
        <v>0.52430555555555536</v>
      </c>
      <c r="D42" s="7" t="s">
        <v>1</v>
      </c>
      <c r="E42" s="8">
        <f t="shared" si="1"/>
        <v>0.52777777777777757</v>
      </c>
      <c r="F42" s="41"/>
      <c r="H42" s="6">
        <f t="shared" si="2"/>
        <v>0.52430555555555536</v>
      </c>
      <c r="I42" s="7" t="s">
        <v>1</v>
      </c>
      <c r="J42" s="8">
        <f t="shared" si="3"/>
        <v>0.52777777777777757</v>
      </c>
      <c r="K42" s="41"/>
      <c r="L42" s="71"/>
      <c r="N42" s="6">
        <f t="shared" si="4"/>
        <v>0.52430555555555536</v>
      </c>
      <c r="O42" s="7" t="s">
        <v>1</v>
      </c>
      <c r="P42" s="19">
        <f t="shared" si="5"/>
        <v>0.52777777777777757</v>
      </c>
      <c r="Q42" s="32"/>
      <c r="R42" s="75"/>
      <c r="S42" s="71"/>
    </row>
    <row r="43" spans="2:19" x14ac:dyDescent="0.45">
      <c r="B43" s="115"/>
      <c r="C43" s="6">
        <f t="shared" si="0"/>
        <v>0.52777777777777757</v>
      </c>
      <c r="D43" s="7" t="s">
        <v>1</v>
      </c>
      <c r="E43" s="8">
        <f t="shared" si="1"/>
        <v>0.53124999999999978</v>
      </c>
      <c r="F43" s="41"/>
      <c r="H43" s="6">
        <f t="shared" si="2"/>
        <v>0.52777777777777757</v>
      </c>
      <c r="I43" s="7" t="s">
        <v>1</v>
      </c>
      <c r="J43" s="8">
        <f t="shared" si="3"/>
        <v>0.53124999999999978</v>
      </c>
      <c r="K43" s="41"/>
      <c r="L43" s="71"/>
      <c r="N43" s="6">
        <f t="shared" si="4"/>
        <v>0.52777777777777757</v>
      </c>
      <c r="O43" s="7" t="s">
        <v>1</v>
      </c>
      <c r="P43" s="19">
        <f t="shared" si="5"/>
        <v>0.53124999999999978</v>
      </c>
      <c r="Q43" s="32"/>
      <c r="R43" s="75"/>
      <c r="S43" s="71"/>
    </row>
    <row r="44" spans="2:19" x14ac:dyDescent="0.45">
      <c r="B44" s="115"/>
      <c r="C44" s="6">
        <f t="shared" si="0"/>
        <v>0.53124999999999978</v>
      </c>
      <c r="D44" s="7" t="s">
        <v>1</v>
      </c>
      <c r="E44" s="8">
        <f t="shared" si="1"/>
        <v>0.53472222222222199</v>
      </c>
      <c r="F44" s="41"/>
      <c r="H44" s="6">
        <f t="shared" si="2"/>
        <v>0.53124999999999978</v>
      </c>
      <c r="I44" s="7" t="s">
        <v>1</v>
      </c>
      <c r="J44" s="8">
        <f t="shared" si="3"/>
        <v>0.53472222222222199</v>
      </c>
      <c r="K44" s="41"/>
      <c r="L44" s="71"/>
      <c r="N44" s="6">
        <f t="shared" si="4"/>
        <v>0.53124999999999978</v>
      </c>
      <c r="O44" s="7" t="s">
        <v>1</v>
      </c>
      <c r="P44" s="19">
        <f t="shared" si="5"/>
        <v>0.53472222222222199</v>
      </c>
      <c r="Q44" s="32"/>
      <c r="R44" s="75"/>
      <c r="S44" s="71"/>
    </row>
    <row r="45" spans="2:19" x14ac:dyDescent="0.45">
      <c r="B45" s="115"/>
      <c r="C45" s="6">
        <f t="shared" si="0"/>
        <v>0.53472222222222199</v>
      </c>
      <c r="D45" s="7" t="s">
        <v>1</v>
      </c>
      <c r="E45" s="8">
        <f t="shared" si="1"/>
        <v>0.5381944444444442</v>
      </c>
      <c r="F45" s="41"/>
      <c r="H45" s="6">
        <f t="shared" si="2"/>
        <v>0.53472222222222199</v>
      </c>
      <c r="I45" s="7" t="s">
        <v>1</v>
      </c>
      <c r="J45" s="8">
        <f t="shared" si="3"/>
        <v>0.5381944444444442</v>
      </c>
      <c r="K45" s="41"/>
      <c r="L45" s="71"/>
      <c r="N45" s="6">
        <f t="shared" si="4"/>
        <v>0.53472222222222199</v>
      </c>
      <c r="O45" s="7" t="s">
        <v>1</v>
      </c>
      <c r="P45" s="19">
        <f t="shared" si="5"/>
        <v>0.5381944444444442</v>
      </c>
      <c r="Q45" s="32"/>
      <c r="R45" s="75"/>
      <c r="S45" s="71"/>
    </row>
    <row r="46" spans="2:19" x14ac:dyDescent="0.45">
      <c r="B46" s="115"/>
      <c r="C46" s="12">
        <f t="shared" si="0"/>
        <v>0.5381944444444442</v>
      </c>
      <c r="D46" s="13" t="s">
        <v>1</v>
      </c>
      <c r="E46" s="14">
        <f t="shared" si="1"/>
        <v>0.54166666666666641</v>
      </c>
      <c r="F46" s="43"/>
      <c r="H46" s="12">
        <f t="shared" si="2"/>
        <v>0.5381944444444442</v>
      </c>
      <c r="I46" s="13" t="s">
        <v>1</v>
      </c>
      <c r="J46" s="14">
        <f t="shared" si="3"/>
        <v>0.54166666666666641</v>
      </c>
      <c r="K46" s="43"/>
      <c r="L46" s="71"/>
      <c r="N46" s="12">
        <f t="shared" si="4"/>
        <v>0.5381944444444442</v>
      </c>
      <c r="O46" s="13" t="s">
        <v>1</v>
      </c>
      <c r="P46" s="22">
        <f t="shared" si="5"/>
        <v>0.54166666666666641</v>
      </c>
      <c r="Q46" s="35"/>
      <c r="R46" s="76"/>
      <c r="S46" s="71"/>
    </row>
    <row r="47" spans="2:19" x14ac:dyDescent="0.45">
      <c r="B47" s="115"/>
      <c r="C47" s="3">
        <f t="shared" si="0"/>
        <v>0.54166666666666641</v>
      </c>
      <c r="D47" s="4" t="s">
        <v>1</v>
      </c>
      <c r="E47" s="5">
        <f t="shared" si="1"/>
        <v>0.54513888888888862</v>
      </c>
      <c r="F47" s="44"/>
      <c r="H47" s="3">
        <f t="shared" si="2"/>
        <v>0.54166666666666641</v>
      </c>
      <c r="I47" s="4" t="s">
        <v>1</v>
      </c>
      <c r="J47" s="5">
        <f t="shared" si="3"/>
        <v>0.54513888888888862</v>
      </c>
      <c r="K47" s="44"/>
      <c r="L47" s="71"/>
      <c r="N47" s="3">
        <f t="shared" si="4"/>
        <v>0.54166666666666641</v>
      </c>
      <c r="O47" s="4" t="s">
        <v>1</v>
      </c>
      <c r="P47" s="18">
        <f t="shared" si="5"/>
        <v>0.54513888888888862</v>
      </c>
      <c r="Q47" s="36"/>
      <c r="R47" s="75"/>
      <c r="S47" s="71"/>
    </row>
    <row r="48" spans="2:19" x14ac:dyDescent="0.45">
      <c r="B48" s="115"/>
      <c r="C48" s="6">
        <f t="shared" si="0"/>
        <v>0.54513888888888862</v>
      </c>
      <c r="D48" s="7" t="s">
        <v>1</v>
      </c>
      <c r="E48" s="8">
        <f t="shared" si="1"/>
        <v>0.54861111111111083</v>
      </c>
      <c r="F48" s="41"/>
      <c r="H48" s="6">
        <f t="shared" si="2"/>
        <v>0.54513888888888862</v>
      </c>
      <c r="I48" s="7" t="s">
        <v>1</v>
      </c>
      <c r="J48" s="8">
        <f t="shared" si="3"/>
        <v>0.54861111111111083</v>
      </c>
      <c r="K48" s="41"/>
      <c r="L48" s="71"/>
      <c r="N48" s="6">
        <f t="shared" si="4"/>
        <v>0.54513888888888862</v>
      </c>
      <c r="O48" s="7" t="s">
        <v>1</v>
      </c>
      <c r="P48" s="19">
        <f t="shared" si="5"/>
        <v>0.54861111111111083</v>
      </c>
      <c r="Q48" s="32"/>
      <c r="R48" s="74"/>
      <c r="S48" s="71"/>
    </row>
    <row r="49" spans="2:19" x14ac:dyDescent="0.45">
      <c r="B49" s="115"/>
      <c r="C49" s="6">
        <f t="shared" si="0"/>
        <v>0.54861111111111083</v>
      </c>
      <c r="D49" s="7" t="s">
        <v>1</v>
      </c>
      <c r="E49" s="8">
        <f t="shared" si="1"/>
        <v>0.55208333333333304</v>
      </c>
      <c r="F49" s="41"/>
      <c r="H49" s="6">
        <f t="shared" si="2"/>
        <v>0.54861111111111083</v>
      </c>
      <c r="I49" s="7" t="s">
        <v>1</v>
      </c>
      <c r="J49" s="8">
        <f t="shared" si="3"/>
        <v>0.55208333333333304</v>
      </c>
      <c r="K49" s="41"/>
      <c r="L49" s="71"/>
      <c r="N49" s="6">
        <f t="shared" si="4"/>
        <v>0.54861111111111083</v>
      </c>
      <c r="O49" s="7" t="s">
        <v>1</v>
      </c>
      <c r="P49" s="19">
        <f t="shared" si="5"/>
        <v>0.55208333333333304</v>
      </c>
      <c r="Q49" s="32"/>
      <c r="R49" s="75"/>
      <c r="S49" s="71"/>
    </row>
    <row r="50" spans="2:19" x14ac:dyDescent="0.45">
      <c r="B50" s="115"/>
      <c r="C50" s="6">
        <f t="shared" si="0"/>
        <v>0.55208333333333304</v>
      </c>
      <c r="D50" s="7" t="s">
        <v>1</v>
      </c>
      <c r="E50" s="8">
        <f t="shared" si="1"/>
        <v>0.55555555555555525</v>
      </c>
      <c r="F50" s="41"/>
      <c r="H50" s="6">
        <f t="shared" si="2"/>
        <v>0.55208333333333304</v>
      </c>
      <c r="I50" s="7" t="s">
        <v>1</v>
      </c>
      <c r="J50" s="8">
        <f t="shared" si="3"/>
        <v>0.55555555555555525</v>
      </c>
      <c r="K50" s="41"/>
      <c r="L50" s="71"/>
      <c r="N50" s="6">
        <f t="shared" si="4"/>
        <v>0.55208333333333304</v>
      </c>
      <c r="O50" s="7" t="s">
        <v>1</v>
      </c>
      <c r="P50" s="19">
        <f t="shared" si="5"/>
        <v>0.55555555555555525</v>
      </c>
      <c r="Q50" s="32"/>
      <c r="R50" s="75"/>
      <c r="S50" s="71"/>
    </row>
    <row r="51" spans="2:19" x14ac:dyDescent="0.45">
      <c r="B51" s="115"/>
      <c r="C51" s="6">
        <f t="shared" si="0"/>
        <v>0.55555555555555525</v>
      </c>
      <c r="D51" s="7" t="s">
        <v>1</v>
      </c>
      <c r="E51" s="8">
        <f t="shared" si="1"/>
        <v>0.55902777777777746</v>
      </c>
      <c r="F51" s="41"/>
      <c r="H51" s="6">
        <f t="shared" si="2"/>
        <v>0.55555555555555525</v>
      </c>
      <c r="I51" s="7" t="s">
        <v>1</v>
      </c>
      <c r="J51" s="8">
        <f t="shared" si="3"/>
        <v>0.55902777777777746</v>
      </c>
      <c r="K51" s="41"/>
      <c r="L51" s="71"/>
      <c r="N51" s="6">
        <f t="shared" si="4"/>
        <v>0.55555555555555525</v>
      </c>
      <c r="O51" s="7" t="s">
        <v>1</v>
      </c>
      <c r="P51" s="19">
        <f t="shared" si="5"/>
        <v>0.55902777777777746</v>
      </c>
      <c r="Q51" s="32"/>
      <c r="R51" s="75"/>
      <c r="S51" s="71"/>
    </row>
    <row r="52" spans="2:19" x14ac:dyDescent="0.45">
      <c r="B52" s="115"/>
      <c r="C52" s="6">
        <f t="shared" si="0"/>
        <v>0.55902777777777746</v>
      </c>
      <c r="D52" s="7" t="s">
        <v>1</v>
      </c>
      <c r="E52" s="8">
        <f t="shared" si="1"/>
        <v>0.56249999999999967</v>
      </c>
      <c r="F52" s="41"/>
      <c r="H52" s="6">
        <f t="shared" si="2"/>
        <v>0.55902777777777746</v>
      </c>
      <c r="I52" s="7" t="s">
        <v>1</v>
      </c>
      <c r="J52" s="8">
        <f t="shared" si="3"/>
        <v>0.56249999999999967</v>
      </c>
      <c r="K52" s="41"/>
      <c r="L52" s="71"/>
      <c r="N52" s="6">
        <f t="shared" si="4"/>
        <v>0.55902777777777746</v>
      </c>
      <c r="O52" s="7" t="s">
        <v>1</v>
      </c>
      <c r="P52" s="19">
        <f t="shared" si="5"/>
        <v>0.56249999999999967</v>
      </c>
      <c r="Q52" s="32"/>
      <c r="R52" s="75"/>
      <c r="S52" s="71"/>
    </row>
    <row r="53" spans="2:19" x14ac:dyDescent="0.45">
      <c r="B53" s="115"/>
      <c r="C53" s="6">
        <f t="shared" si="0"/>
        <v>0.56249999999999967</v>
      </c>
      <c r="D53" s="7" t="s">
        <v>1</v>
      </c>
      <c r="E53" s="8">
        <f t="shared" si="1"/>
        <v>0.56597222222222188</v>
      </c>
      <c r="F53" s="41"/>
      <c r="H53" s="6">
        <f t="shared" si="2"/>
        <v>0.56249999999999967</v>
      </c>
      <c r="I53" s="7" t="s">
        <v>1</v>
      </c>
      <c r="J53" s="8">
        <f t="shared" si="3"/>
        <v>0.56597222222222188</v>
      </c>
      <c r="K53" s="41"/>
      <c r="L53" s="71"/>
      <c r="N53" s="6">
        <f t="shared" si="4"/>
        <v>0.56249999999999967</v>
      </c>
      <c r="O53" s="7" t="s">
        <v>1</v>
      </c>
      <c r="P53" s="19">
        <f t="shared" si="5"/>
        <v>0.56597222222222188</v>
      </c>
      <c r="Q53" s="32"/>
      <c r="R53" s="75"/>
      <c r="S53" s="71"/>
    </row>
    <row r="54" spans="2:19" x14ac:dyDescent="0.45">
      <c r="B54" s="115"/>
      <c r="C54" s="6">
        <f t="shared" si="0"/>
        <v>0.56597222222222188</v>
      </c>
      <c r="D54" s="7" t="s">
        <v>1</v>
      </c>
      <c r="E54" s="8">
        <f t="shared" si="1"/>
        <v>0.56944444444444409</v>
      </c>
      <c r="F54" s="41"/>
      <c r="H54" s="6">
        <f t="shared" si="2"/>
        <v>0.56597222222222188</v>
      </c>
      <c r="I54" s="7" t="s">
        <v>1</v>
      </c>
      <c r="J54" s="8">
        <f t="shared" si="3"/>
        <v>0.56944444444444409</v>
      </c>
      <c r="K54" s="41"/>
      <c r="L54" s="71"/>
      <c r="N54" s="6">
        <f t="shared" si="4"/>
        <v>0.56597222222222188</v>
      </c>
      <c r="O54" s="7" t="s">
        <v>1</v>
      </c>
      <c r="P54" s="19">
        <f t="shared" si="5"/>
        <v>0.56944444444444409</v>
      </c>
      <c r="Q54" s="32"/>
      <c r="R54" s="75"/>
      <c r="S54" s="71"/>
    </row>
    <row r="55" spans="2:19" x14ac:dyDescent="0.45">
      <c r="B55" s="115"/>
      <c r="C55" s="6">
        <f t="shared" si="0"/>
        <v>0.56944444444444409</v>
      </c>
      <c r="D55" s="7" t="s">
        <v>1</v>
      </c>
      <c r="E55" s="8">
        <f t="shared" si="1"/>
        <v>0.5729166666666663</v>
      </c>
      <c r="F55" s="41"/>
      <c r="H55" s="6">
        <f t="shared" si="2"/>
        <v>0.56944444444444409</v>
      </c>
      <c r="I55" s="7" t="s">
        <v>1</v>
      </c>
      <c r="J55" s="8">
        <f t="shared" si="3"/>
        <v>0.5729166666666663</v>
      </c>
      <c r="K55" s="41"/>
      <c r="L55" s="71"/>
      <c r="N55" s="6">
        <f t="shared" si="4"/>
        <v>0.56944444444444409</v>
      </c>
      <c r="O55" s="7" t="s">
        <v>1</v>
      </c>
      <c r="P55" s="19">
        <f t="shared" si="5"/>
        <v>0.5729166666666663</v>
      </c>
      <c r="Q55" s="32"/>
      <c r="R55" s="75"/>
      <c r="S55" s="71"/>
    </row>
    <row r="56" spans="2:19" x14ac:dyDescent="0.45">
      <c r="B56" s="115"/>
      <c r="C56" s="6">
        <f t="shared" si="0"/>
        <v>0.5729166666666663</v>
      </c>
      <c r="D56" s="7" t="s">
        <v>1</v>
      </c>
      <c r="E56" s="8">
        <f t="shared" si="1"/>
        <v>0.57638888888888851</v>
      </c>
      <c r="F56" s="41"/>
      <c r="H56" s="6">
        <f t="shared" si="2"/>
        <v>0.5729166666666663</v>
      </c>
      <c r="I56" s="7" t="s">
        <v>1</v>
      </c>
      <c r="J56" s="8">
        <f t="shared" si="3"/>
        <v>0.57638888888888851</v>
      </c>
      <c r="K56" s="41"/>
      <c r="L56" s="71"/>
      <c r="N56" s="6">
        <f t="shared" si="4"/>
        <v>0.5729166666666663</v>
      </c>
      <c r="O56" s="7" t="s">
        <v>1</v>
      </c>
      <c r="P56" s="19">
        <f t="shared" si="5"/>
        <v>0.57638888888888851</v>
      </c>
      <c r="Q56" s="32"/>
      <c r="R56" s="75"/>
      <c r="S56" s="71"/>
    </row>
    <row r="57" spans="2:19" x14ac:dyDescent="0.45">
      <c r="B57" s="115"/>
      <c r="C57" s="6">
        <f t="shared" si="0"/>
        <v>0.57638888888888851</v>
      </c>
      <c r="D57" s="7" t="s">
        <v>1</v>
      </c>
      <c r="E57" s="8">
        <f t="shared" si="1"/>
        <v>0.57986111111111072</v>
      </c>
      <c r="F57" s="41"/>
      <c r="H57" s="6">
        <f t="shared" si="2"/>
        <v>0.57638888888888851</v>
      </c>
      <c r="I57" s="7" t="s">
        <v>1</v>
      </c>
      <c r="J57" s="8">
        <f t="shared" si="3"/>
        <v>0.57986111111111072</v>
      </c>
      <c r="K57" s="41"/>
      <c r="L57" s="71"/>
      <c r="N57" s="6">
        <f t="shared" si="4"/>
        <v>0.57638888888888851</v>
      </c>
      <c r="O57" s="7" t="s">
        <v>1</v>
      </c>
      <c r="P57" s="19">
        <f t="shared" si="5"/>
        <v>0.57986111111111072</v>
      </c>
      <c r="Q57" s="32"/>
      <c r="R57" s="75"/>
      <c r="S57" s="71"/>
    </row>
    <row r="58" spans="2:19" x14ac:dyDescent="0.45">
      <c r="B58" s="115"/>
      <c r="C58" s="12">
        <f t="shared" si="0"/>
        <v>0.57986111111111072</v>
      </c>
      <c r="D58" s="13" t="s">
        <v>1</v>
      </c>
      <c r="E58" s="14">
        <f t="shared" si="1"/>
        <v>0.58333333333333293</v>
      </c>
      <c r="F58" s="43"/>
      <c r="H58" s="12">
        <f t="shared" si="2"/>
        <v>0.57986111111111072</v>
      </c>
      <c r="I58" s="13" t="s">
        <v>1</v>
      </c>
      <c r="J58" s="14">
        <f t="shared" si="3"/>
        <v>0.58333333333333293</v>
      </c>
      <c r="K58" s="43"/>
      <c r="L58" s="71"/>
      <c r="N58" s="12">
        <f t="shared" si="4"/>
        <v>0.57986111111111072</v>
      </c>
      <c r="O58" s="13" t="s">
        <v>1</v>
      </c>
      <c r="P58" s="22">
        <f t="shared" si="5"/>
        <v>0.58333333333333293</v>
      </c>
      <c r="Q58" s="37"/>
      <c r="R58" s="76"/>
      <c r="S58" s="71"/>
    </row>
    <row r="59" spans="2:19" x14ac:dyDescent="0.45">
      <c r="B59" s="115"/>
      <c r="C59" s="3">
        <f t="shared" si="0"/>
        <v>0.58333333333333293</v>
      </c>
      <c r="D59" s="4" t="s">
        <v>1</v>
      </c>
      <c r="E59" s="5">
        <f t="shared" si="1"/>
        <v>0.58680555555555514</v>
      </c>
      <c r="F59" s="44"/>
      <c r="H59" s="3">
        <f t="shared" si="2"/>
        <v>0.58333333333333293</v>
      </c>
      <c r="I59" s="4" t="s">
        <v>1</v>
      </c>
      <c r="J59" s="5">
        <f t="shared" si="3"/>
        <v>0.58680555555555514</v>
      </c>
      <c r="K59" s="44"/>
      <c r="L59" s="71"/>
      <c r="N59" s="3">
        <f t="shared" si="4"/>
        <v>0.58333333333333293</v>
      </c>
      <c r="O59" s="4" t="s">
        <v>1</v>
      </c>
      <c r="P59" s="18">
        <f t="shared" si="5"/>
        <v>0.58680555555555514</v>
      </c>
      <c r="Q59" s="32"/>
      <c r="R59" s="75"/>
      <c r="S59" s="71"/>
    </row>
    <row r="60" spans="2:19" x14ac:dyDescent="0.45">
      <c r="B60" s="115"/>
      <c r="C60" s="6">
        <f t="shared" si="0"/>
        <v>0.58680555555555514</v>
      </c>
      <c r="D60" s="7" t="s">
        <v>1</v>
      </c>
      <c r="E60" s="8">
        <f t="shared" si="1"/>
        <v>0.59027777777777735</v>
      </c>
      <c r="F60" s="41"/>
      <c r="H60" s="6">
        <f t="shared" si="2"/>
        <v>0.58680555555555514</v>
      </c>
      <c r="I60" s="7" t="s">
        <v>1</v>
      </c>
      <c r="J60" s="8">
        <f t="shared" si="3"/>
        <v>0.59027777777777735</v>
      </c>
      <c r="K60" s="41"/>
      <c r="L60" s="71"/>
      <c r="N60" s="6">
        <f t="shared" si="4"/>
        <v>0.58680555555555514</v>
      </c>
      <c r="O60" s="7" t="s">
        <v>1</v>
      </c>
      <c r="P60" s="19">
        <f t="shared" si="5"/>
        <v>0.59027777777777735</v>
      </c>
      <c r="Q60" s="32"/>
      <c r="R60" s="75"/>
      <c r="S60" s="71"/>
    </row>
    <row r="61" spans="2:19" x14ac:dyDescent="0.45">
      <c r="B61" s="115"/>
      <c r="C61" s="6">
        <f t="shared" si="0"/>
        <v>0.59027777777777735</v>
      </c>
      <c r="D61" s="7" t="s">
        <v>1</v>
      </c>
      <c r="E61" s="8">
        <f t="shared" si="1"/>
        <v>0.59374999999999956</v>
      </c>
      <c r="F61" s="41"/>
      <c r="H61" s="6">
        <f t="shared" si="2"/>
        <v>0.59027777777777735</v>
      </c>
      <c r="I61" s="7" t="s">
        <v>1</v>
      </c>
      <c r="J61" s="8">
        <f t="shared" si="3"/>
        <v>0.59374999999999956</v>
      </c>
      <c r="K61" s="41"/>
      <c r="L61" s="71"/>
      <c r="N61" s="6">
        <f t="shared" si="4"/>
        <v>0.59027777777777735</v>
      </c>
      <c r="O61" s="7" t="s">
        <v>1</v>
      </c>
      <c r="P61" s="19">
        <f t="shared" si="5"/>
        <v>0.59374999999999956</v>
      </c>
      <c r="Q61" s="32"/>
      <c r="R61" s="75"/>
      <c r="S61" s="71"/>
    </row>
    <row r="62" spans="2:19" x14ac:dyDescent="0.45">
      <c r="B62" s="115"/>
      <c r="C62" s="6">
        <f t="shared" si="0"/>
        <v>0.59374999999999956</v>
      </c>
      <c r="D62" s="7" t="s">
        <v>1</v>
      </c>
      <c r="E62" s="8">
        <f t="shared" si="1"/>
        <v>0.59722222222222177</v>
      </c>
      <c r="F62" s="41"/>
      <c r="H62" s="6">
        <f t="shared" si="2"/>
        <v>0.59374999999999956</v>
      </c>
      <c r="I62" s="7" t="s">
        <v>1</v>
      </c>
      <c r="J62" s="8">
        <f t="shared" si="3"/>
        <v>0.59722222222222177</v>
      </c>
      <c r="K62" s="41"/>
      <c r="L62" s="71"/>
      <c r="N62" s="6">
        <f t="shared" si="4"/>
        <v>0.59374999999999956</v>
      </c>
      <c r="O62" s="7" t="s">
        <v>1</v>
      </c>
      <c r="P62" s="19">
        <f t="shared" si="5"/>
        <v>0.59722222222222177</v>
      </c>
      <c r="Q62" s="32"/>
      <c r="R62" s="75"/>
      <c r="S62" s="71"/>
    </row>
    <row r="63" spans="2:19" x14ac:dyDescent="0.45">
      <c r="B63" s="115"/>
      <c r="C63" s="6">
        <f t="shared" si="0"/>
        <v>0.59722222222222177</v>
      </c>
      <c r="D63" s="7" t="s">
        <v>1</v>
      </c>
      <c r="E63" s="8">
        <f t="shared" si="1"/>
        <v>0.60069444444444398</v>
      </c>
      <c r="F63" s="41"/>
      <c r="H63" s="6">
        <f t="shared" si="2"/>
        <v>0.59722222222222177</v>
      </c>
      <c r="I63" s="7" t="s">
        <v>1</v>
      </c>
      <c r="J63" s="8">
        <f t="shared" si="3"/>
        <v>0.60069444444444398</v>
      </c>
      <c r="K63" s="41"/>
      <c r="L63" s="71"/>
      <c r="N63" s="6">
        <f t="shared" si="4"/>
        <v>0.59722222222222177</v>
      </c>
      <c r="O63" s="7" t="s">
        <v>1</v>
      </c>
      <c r="P63" s="19">
        <f t="shared" si="5"/>
        <v>0.60069444444444398</v>
      </c>
      <c r="Q63" s="32"/>
      <c r="R63" s="75"/>
      <c r="S63" s="71"/>
    </row>
    <row r="64" spans="2:19" x14ac:dyDescent="0.45">
      <c r="B64" s="115"/>
      <c r="C64" s="6">
        <f t="shared" si="0"/>
        <v>0.60069444444444398</v>
      </c>
      <c r="D64" s="7" t="s">
        <v>1</v>
      </c>
      <c r="E64" s="8">
        <f t="shared" si="1"/>
        <v>0.60416666666666619</v>
      </c>
      <c r="F64" s="41"/>
      <c r="H64" s="6">
        <f t="shared" si="2"/>
        <v>0.60069444444444398</v>
      </c>
      <c r="I64" s="7" t="s">
        <v>1</v>
      </c>
      <c r="J64" s="8">
        <f t="shared" si="3"/>
        <v>0.60416666666666619</v>
      </c>
      <c r="K64" s="41"/>
      <c r="L64" s="71"/>
      <c r="N64" s="6">
        <f t="shared" si="4"/>
        <v>0.60069444444444398</v>
      </c>
      <c r="O64" s="7" t="s">
        <v>1</v>
      </c>
      <c r="P64" s="19">
        <f t="shared" si="5"/>
        <v>0.60416666666666619</v>
      </c>
      <c r="Q64" s="32"/>
      <c r="R64" s="75"/>
      <c r="S64" s="71"/>
    </row>
    <row r="65" spans="2:19" x14ac:dyDescent="0.45">
      <c r="B65" s="115"/>
      <c r="C65" s="6">
        <f t="shared" si="0"/>
        <v>0.60416666666666619</v>
      </c>
      <c r="D65" s="7" t="s">
        <v>1</v>
      </c>
      <c r="E65" s="8">
        <f t="shared" si="1"/>
        <v>0.6076388888888884</v>
      </c>
      <c r="F65" s="41"/>
      <c r="H65" s="6">
        <f t="shared" si="2"/>
        <v>0.60416666666666619</v>
      </c>
      <c r="I65" s="7" t="s">
        <v>1</v>
      </c>
      <c r="J65" s="8">
        <f t="shared" si="3"/>
        <v>0.6076388888888884</v>
      </c>
      <c r="K65" s="41"/>
      <c r="L65" s="71"/>
      <c r="N65" s="6">
        <f t="shared" si="4"/>
        <v>0.60416666666666619</v>
      </c>
      <c r="O65" s="7" t="s">
        <v>1</v>
      </c>
      <c r="P65" s="19">
        <f t="shared" si="5"/>
        <v>0.6076388888888884</v>
      </c>
      <c r="Q65" s="32"/>
      <c r="R65" s="74"/>
      <c r="S65" s="71"/>
    </row>
    <row r="66" spans="2:19" x14ac:dyDescent="0.45">
      <c r="B66" s="115"/>
      <c r="C66" s="6">
        <f t="shared" si="0"/>
        <v>0.6076388888888884</v>
      </c>
      <c r="D66" s="7" t="s">
        <v>1</v>
      </c>
      <c r="E66" s="8">
        <f t="shared" si="1"/>
        <v>0.61111111111111061</v>
      </c>
      <c r="F66" s="41"/>
      <c r="H66" s="6">
        <f t="shared" si="2"/>
        <v>0.6076388888888884</v>
      </c>
      <c r="I66" s="7" t="s">
        <v>1</v>
      </c>
      <c r="J66" s="8">
        <f t="shared" si="3"/>
        <v>0.61111111111111061</v>
      </c>
      <c r="K66" s="41"/>
      <c r="L66" s="71"/>
      <c r="N66" s="6">
        <f t="shared" si="4"/>
        <v>0.6076388888888884</v>
      </c>
      <c r="O66" s="7" t="s">
        <v>1</v>
      </c>
      <c r="P66" s="19">
        <f t="shared" si="5"/>
        <v>0.61111111111111061</v>
      </c>
      <c r="Q66" s="32"/>
      <c r="R66" s="75"/>
      <c r="S66" s="71"/>
    </row>
    <row r="67" spans="2:19" x14ac:dyDescent="0.45">
      <c r="B67" s="115"/>
      <c r="C67" s="6">
        <f t="shared" si="0"/>
        <v>0.61111111111111061</v>
      </c>
      <c r="D67" s="7" t="s">
        <v>1</v>
      </c>
      <c r="E67" s="8">
        <f t="shared" si="1"/>
        <v>0.61458333333333282</v>
      </c>
      <c r="F67" s="41"/>
      <c r="H67" s="6">
        <f t="shared" si="2"/>
        <v>0.61111111111111061</v>
      </c>
      <c r="I67" s="7" t="s">
        <v>1</v>
      </c>
      <c r="J67" s="8">
        <f t="shared" si="3"/>
        <v>0.61458333333333282</v>
      </c>
      <c r="K67" s="41"/>
      <c r="L67" s="71"/>
      <c r="N67" s="6">
        <f t="shared" si="4"/>
        <v>0.61111111111111061</v>
      </c>
      <c r="O67" s="7" t="s">
        <v>1</v>
      </c>
      <c r="P67" s="19">
        <f t="shared" si="5"/>
        <v>0.61458333333333282</v>
      </c>
      <c r="Q67" s="32"/>
      <c r="R67" s="75"/>
      <c r="S67" s="71"/>
    </row>
    <row r="68" spans="2:19" x14ac:dyDescent="0.45">
      <c r="B68" s="115"/>
      <c r="C68" s="6">
        <f t="shared" si="0"/>
        <v>0.61458333333333282</v>
      </c>
      <c r="D68" s="7" t="s">
        <v>1</v>
      </c>
      <c r="E68" s="8">
        <f t="shared" si="1"/>
        <v>0.61805555555555503</v>
      </c>
      <c r="F68" s="41"/>
      <c r="H68" s="6">
        <f t="shared" si="2"/>
        <v>0.61458333333333282</v>
      </c>
      <c r="I68" s="7" t="s">
        <v>1</v>
      </c>
      <c r="J68" s="8">
        <f t="shared" si="3"/>
        <v>0.61805555555555503</v>
      </c>
      <c r="K68" s="41"/>
      <c r="L68" s="71"/>
      <c r="N68" s="6">
        <f t="shared" si="4"/>
        <v>0.61458333333333282</v>
      </c>
      <c r="O68" s="7" t="s">
        <v>1</v>
      </c>
      <c r="P68" s="19">
        <f t="shared" si="5"/>
        <v>0.61805555555555503</v>
      </c>
      <c r="Q68" s="32"/>
      <c r="R68" s="75"/>
      <c r="S68" s="71"/>
    </row>
    <row r="69" spans="2:19" x14ac:dyDescent="0.45">
      <c r="B69" s="115"/>
      <c r="C69" s="6">
        <f t="shared" si="0"/>
        <v>0.61805555555555503</v>
      </c>
      <c r="D69" s="7" t="s">
        <v>1</v>
      </c>
      <c r="E69" s="8">
        <f t="shared" si="1"/>
        <v>0.62152777777777724</v>
      </c>
      <c r="F69" s="41"/>
      <c r="H69" s="6">
        <f t="shared" si="2"/>
        <v>0.61805555555555503</v>
      </c>
      <c r="I69" s="7" t="s">
        <v>1</v>
      </c>
      <c r="J69" s="8">
        <f t="shared" si="3"/>
        <v>0.62152777777777724</v>
      </c>
      <c r="K69" s="41"/>
      <c r="L69" s="71"/>
      <c r="N69" s="6">
        <f t="shared" si="4"/>
        <v>0.61805555555555503</v>
      </c>
      <c r="O69" s="7" t="s">
        <v>1</v>
      </c>
      <c r="P69" s="19">
        <f t="shared" si="5"/>
        <v>0.62152777777777724</v>
      </c>
      <c r="Q69" s="32"/>
      <c r="R69" s="75"/>
      <c r="S69" s="71"/>
    </row>
    <row r="70" spans="2:19" x14ac:dyDescent="0.45">
      <c r="B70" s="115"/>
      <c r="C70" s="9">
        <f t="shared" si="0"/>
        <v>0.62152777777777724</v>
      </c>
      <c r="D70" s="10" t="s">
        <v>1</v>
      </c>
      <c r="E70" s="11">
        <f t="shared" si="1"/>
        <v>0.62499999999999944</v>
      </c>
      <c r="F70" s="42"/>
      <c r="H70" s="9">
        <f t="shared" si="2"/>
        <v>0.62152777777777724</v>
      </c>
      <c r="I70" s="10" t="s">
        <v>1</v>
      </c>
      <c r="J70" s="11">
        <f t="shared" si="3"/>
        <v>0.62499999999999944</v>
      </c>
      <c r="K70" s="42"/>
      <c r="L70" s="71"/>
      <c r="N70" s="9">
        <f t="shared" si="4"/>
        <v>0.62152777777777724</v>
      </c>
      <c r="O70" s="10" t="s">
        <v>1</v>
      </c>
      <c r="P70" s="20">
        <f t="shared" si="5"/>
        <v>0.62499999999999944</v>
      </c>
      <c r="Q70" s="38"/>
      <c r="R70" s="76"/>
      <c r="S70" s="71"/>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sheetData>
  <mergeCells count="21">
    <mergeCell ref="B35:B70"/>
    <mergeCell ref="H22:J22"/>
    <mergeCell ref="N22:P22"/>
    <mergeCell ref="B23:B34"/>
    <mergeCell ref="L23:L34"/>
    <mergeCell ref="R23:R34"/>
    <mergeCell ref="S23:S34"/>
    <mergeCell ref="B9:D9"/>
    <mergeCell ref="E9:G9"/>
    <mergeCell ref="B10:D10"/>
    <mergeCell ref="B11:D11"/>
    <mergeCell ref="E11:G11"/>
    <mergeCell ref="B22:E22"/>
    <mergeCell ref="B5:D5"/>
    <mergeCell ref="E5:G5"/>
    <mergeCell ref="B6:D6"/>
    <mergeCell ref="E6:G6"/>
    <mergeCell ref="B8:D8"/>
    <mergeCell ref="E8:G8"/>
    <mergeCell ref="B7:D7"/>
    <mergeCell ref="E7:G7"/>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915D-E9EE-47C8-9BC3-3F7CCC0C9FDD}">
  <sheetPr>
    <pageSetUpPr fitToPage="1"/>
  </sheetPr>
  <dimension ref="A1:U8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38</v>
      </c>
    </row>
    <row r="3" spans="2:7" ht="22.2" x14ac:dyDescent="0.45">
      <c r="B3" s="85" t="s">
        <v>32</v>
      </c>
    </row>
    <row r="5" spans="2:7" x14ac:dyDescent="0.45">
      <c r="B5" s="90" t="s">
        <v>0</v>
      </c>
      <c r="C5" s="91"/>
      <c r="D5" s="92"/>
      <c r="E5" s="93"/>
      <c r="F5" s="93"/>
      <c r="G5" s="93"/>
    </row>
    <row r="6" spans="2:7" x14ac:dyDescent="0.45">
      <c r="B6" s="90" t="s">
        <v>3</v>
      </c>
      <c r="C6" s="91"/>
      <c r="D6" s="92"/>
      <c r="E6" s="93"/>
      <c r="F6" s="93"/>
      <c r="G6" s="93"/>
    </row>
    <row r="7" spans="2:7" x14ac:dyDescent="0.45">
      <c r="B7" s="90" t="s">
        <v>26</v>
      </c>
      <c r="C7" s="91"/>
      <c r="D7" s="92"/>
      <c r="E7" s="100"/>
      <c r="F7" s="101"/>
      <c r="G7" s="102"/>
    </row>
    <row r="8" spans="2:7" x14ac:dyDescent="0.45">
      <c r="B8" s="94" t="s">
        <v>5</v>
      </c>
      <c r="C8" s="95"/>
      <c r="D8" s="96"/>
      <c r="E8" s="97"/>
      <c r="F8" s="98"/>
      <c r="G8" s="99"/>
    </row>
    <row r="9" spans="2:7" x14ac:dyDescent="0.45">
      <c r="B9" s="90" t="s">
        <v>7</v>
      </c>
      <c r="C9" s="91"/>
      <c r="D9" s="92"/>
      <c r="E9" s="61"/>
      <c r="F9" s="60" t="s">
        <v>4</v>
      </c>
      <c r="G9" s="25">
        <f>E9+TIME(4,0,0)</f>
        <v>0.16666666666666666</v>
      </c>
    </row>
    <row r="10" spans="2:7" x14ac:dyDescent="0.45">
      <c r="B10" s="90" t="s">
        <v>22</v>
      </c>
      <c r="C10" s="91"/>
      <c r="D10" s="92"/>
      <c r="E10" s="111"/>
      <c r="F10" s="112"/>
      <c r="G10" s="113"/>
    </row>
    <row r="11" spans="2:7" x14ac:dyDescent="0.45">
      <c r="B11" s="90" t="s">
        <v>20</v>
      </c>
      <c r="C11" s="91"/>
      <c r="D11" s="92"/>
      <c r="E11" s="111"/>
      <c r="F11" s="112"/>
      <c r="G11" s="113"/>
    </row>
    <row r="12" spans="2:7" x14ac:dyDescent="0.45">
      <c r="B12" s="30" t="s">
        <v>10</v>
      </c>
      <c r="C12" s="27"/>
      <c r="D12" s="27"/>
      <c r="E12" s="28"/>
      <c r="F12" s="28"/>
      <c r="G12" s="28"/>
    </row>
    <row r="13" spans="2:7" x14ac:dyDescent="0.45">
      <c r="B13" s="39" t="s">
        <v>12</v>
      </c>
      <c r="C13" s="27"/>
      <c r="D13" s="27"/>
      <c r="E13" s="28"/>
      <c r="F13" s="28"/>
      <c r="G13" s="28"/>
    </row>
    <row r="14" spans="2:7" x14ac:dyDescent="0.45">
      <c r="B14" s="26" t="s">
        <v>33</v>
      </c>
      <c r="C14" s="53"/>
      <c r="D14" s="53"/>
      <c r="E14" s="56"/>
      <c r="F14" s="28"/>
      <c r="G14" s="28"/>
    </row>
    <row r="15" spans="2:7" x14ac:dyDescent="0.45">
      <c r="B15" s="54"/>
      <c r="C15" s="53"/>
      <c r="D15" s="53"/>
      <c r="E15" s="56"/>
      <c r="F15" s="28"/>
      <c r="G15" s="28"/>
    </row>
    <row r="16" spans="2:7" x14ac:dyDescent="0.45">
      <c r="B16" s="54"/>
      <c r="C16" s="53"/>
      <c r="D16" s="53"/>
      <c r="E16" s="56"/>
      <c r="F16" s="28"/>
      <c r="G16" s="28"/>
    </row>
    <row r="17" spans="1:21" x14ac:dyDescent="0.45">
      <c r="B17" s="54"/>
      <c r="C17" s="54"/>
      <c r="D17" s="54"/>
      <c r="E17" s="54"/>
    </row>
    <row r="18" spans="1:21" x14ac:dyDescent="0.45">
      <c r="B18" s="54"/>
      <c r="C18" s="54"/>
      <c r="D18" s="54"/>
      <c r="E18" s="54"/>
    </row>
    <row r="19" spans="1:21" x14ac:dyDescent="0.45">
      <c r="B19" s="54"/>
      <c r="C19" s="54"/>
      <c r="D19" s="54"/>
      <c r="E19" s="54"/>
    </row>
    <row r="20" spans="1:21" x14ac:dyDescent="0.45">
      <c r="B20" s="54"/>
      <c r="C20" s="54"/>
      <c r="D20" s="54"/>
      <c r="E20" s="54"/>
    </row>
    <row r="21" spans="1:21" x14ac:dyDescent="0.45">
      <c r="B21" s="26" t="s">
        <v>11</v>
      </c>
      <c r="H21" s="24" t="s">
        <v>27</v>
      </c>
      <c r="N21" s="24" t="s">
        <v>16</v>
      </c>
    </row>
    <row r="22" spans="1:21" s="1" customFormat="1" ht="50.4" x14ac:dyDescent="0.45">
      <c r="A22" s="24"/>
      <c r="B22" s="140" t="s">
        <v>2</v>
      </c>
      <c r="C22" s="140"/>
      <c r="D22" s="140"/>
      <c r="E22" s="140"/>
      <c r="F22" s="29" t="s">
        <v>13</v>
      </c>
      <c r="H22" s="116" t="s">
        <v>2</v>
      </c>
      <c r="I22" s="117"/>
      <c r="J22" s="118"/>
      <c r="K22" s="29" t="s">
        <v>14</v>
      </c>
      <c r="L22" s="79"/>
      <c r="N22" s="116" t="s">
        <v>2</v>
      </c>
      <c r="O22" s="117"/>
      <c r="P22" s="118"/>
      <c r="Q22" s="45" t="s">
        <v>41</v>
      </c>
      <c r="R22" s="45" t="s">
        <v>28</v>
      </c>
      <c r="S22" s="78"/>
      <c r="T22" s="24"/>
    </row>
    <row r="23" spans="1:21" s="1" customFormat="1" x14ac:dyDescent="0.45">
      <c r="B23" s="119" t="s">
        <v>8</v>
      </c>
      <c r="C23" s="3">
        <f>E9</f>
        <v>0</v>
      </c>
      <c r="D23" s="4" t="s">
        <v>1</v>
      </c>
      <c r="E23" s="5">
        <f>C23+TIME(0,5,0)</f>
        <v>3.472222222222222E-3</v>
      </c>
      <c r="F23" s="40"/>
      <c r="G23" s="2"/>
      <c r="H23" s="3">
        <f>C23</f>
        <v>0</v>
      </c>
      <c r="I23" s="4" t="s">
        <v>1</v>
      </c>
      <c r="J23" s="5">
        <f>H23+TIME(0,5,0)</f>
        <v>3.472222222222222E-3</v>
      </c>
      <c r="K23" s="40"/>
      <c r="L23" s="133"/>
      <c r="M23" s="2"/>
      <c r="N23" s="3">
        <f>H23</f>
        <v>0</v>
      </c>
      <c r="O23" s="4" t="s">
        <v>1</v>
      </c>
      <c r="P23" s="18">
        <f>N23+TIME(0,5,0)</f>
        <v>3.472222222222222E-3</v>
      </c>
      <c r="Q23" s="31">
        <f t="shared" ref="Q23:Q70" si="0">K23-F23</f>
        <v>0</v>
      </c>
      <c r="R23" s="130" t="s">
        <v>15</v>
      </c>
      <c r="S23" s="133"/>
    </row>
    <row r="24" spans="1:21" s="1" customFormat="1" x14ac:dyDescent="0.45">
      <c r="B24" s="120"/>
      <c r="C24" s="6">
        <f>E23</f>
        <v>3.472222222222222E-3</v>
      </c>
      <c r="D24" s="7" t="s">
        <v>1</v>
      </c>
      <c r="E24" s="8">
        <f>C24+TIME(0,5,0)</f>
        <v>6.9444444444444441E-3</v>
      </c>
      <c r="F24" s="40"/>
      <c r="H24" s="6">
        <f>J23</f>
        <v>3.472222222222222E-3</v>
      </c>
      <c r="I24" s="7" t="s">
        <v>1</v>
      </c>
      <c r="J24" s="8">
        <f>H24+TIME(0,5,0)</f>
        <v>6.9444444444444441E-3</v>
      </c>
      <c r="K24" s="40"/>
      <c r="L24" s="133"/>
      <c r="N24" s="6">
        <f>P23</f>
        <v>3.472222222222222E-3</v>
      </c>
      <c r="O24" s="7" t="s">
        <v>1</v>
      </c>
      <c r="P24" s="19">
        <f>N24+TIME(0,5,0)</f>
        <v>6.9444444444444441E-3</v>
      </c>
      <c r="Q24" s="32">
        <f t="shared" si="0"/>
        <v>0</v>
      </c>
      <c r="R24" s="131"/>
      <c r="S24" s="133"/>
      <c r="U24" s="23"/>
    </row>
    <row r="25" spans="1:21" x14ac:dyDescent="0.45">
      <c r="A25" s="1"/>
      <c r="B25" s="120"/>
      <c r="C25" s="6">
        <f t="shared" ref="C25:C70" si="1">E24</f>
        <v>6.9444444444444441E-3</v>
      </c>
      <c r="D25" s="7" t="s">
        <v>1</v>
      </c>
      <c r="E25" s="8">
        <f t="shared" ref="E25:E70" si="2">C25+TIME(0,5,0)</f>
        <v>1.0416666666666666E-2</v>
      </c>
      <c r="F25" s="41"/>
      <c r="G25" s="2"/>
      <c r="H25" s="6">
        <f t="shared" ref="H25:H70" si="3">J24</f>
        <v>6.9444444444444441E-3</v>
      </c>
      <c r="I25" s="7" t="s">
        <v>1</v>
      </c>
      <c r="J25" s="8">
        <f t="shared" ref="J25:J70" si="4">H25+TIME(0,5,0)</f>
        <v>1.0416666666666666E-2</v>
      </c>
      <c r="K25" s="41"/>
      <c r="L25" s="133"/>
      <c r="M25" s="2"/>
      <c r="N25" s="6">
        <f t="shared" ref="N25:N70" si="5">P24</f>
        <v>6.9444444444444441E-3</v>
      </c>
      <c r="O25" s="7" t="s">
        <v>1</v>
      </c>
      <c r="P25" s="19">
        <f t="shared" ref="P25:P70" si="6">N25+TIME(0,5,0)</f>
        <v>1.0416666666666666E-2</v>
      </c>
      <c r="Q25" s="33">
        <f t="shared" si="0"/>
        <v>0</v>
      </c>
      <c r="R25" s="131"/>
      <c r="S25" s="133"/>
      <c r="T25" s="1"/>
    </row>
    <row r="26" spans="1:21" x14ac:dyDescent="0.45">
      <c r="B26" s="120"/>
      <c r="C26" s="6">
        <f t="shared" si="1"/>
        <v>1.0416666666666666E-2</v>
      </c>
      <c r="D26" s="7" t="s">
        <v>1</v>
      </c>
      <c r="E26" s="8">
        <f t="shared" si="2"/>
        <v>1.3888888888888888E-2</v>
      </c>
      <c r="F26" s="41"/>
      <c r="H26" s="6">
        <f t="shared" si="3"/>
        <v>1.0416666666666666E-2</v>
      </c>
      <c r="I26" s="7" t="s">
        <v>1</v>
      </c>
      <c r="J26" s="8">
        <f t="shared" si="4"/>
        <v>1.3888888888888888E-2</v>
      </c>
      <c r="K26" s="41"/>
      <c r="L26" s="133"/>
      <c r="N26" s="6">
        <f t="shared" si="5"/>
        <v>1.0416666666666666E-2</v>
      </c>
      <c r="O26" s="7" t="s">
        <v>1</v>
      </c>
      <c r="P26" s="19">
        <f t="shared" si="6"/>
        <v>1.3888888888888888E-2</v>
      </c>
      <c r="Q26" s="33">
        <f t="shared" si="0"/>
        <v>0</v>
      </c>
      <c r="R26" s="131"/>
      <c r="S26" s="133"/>
    </row>
    <row r="27" spans="1:21" x14ac:dyDescent="0.45">
      <c r="B27" s="120"/>
      <c r="C27" s="6">
        <f t="shared" si="1"/>
        <v>1.3888888888888888E-2</v>
      </c>
      <c r="D27" s="7" t="s">
        <v>1</v>
      </c>
      <c r="E27" s="8">
        <f t="shared" si="2"/>
        <v>1.7361111111111112E-2</v>
      </c>
      <c r="F27" s="41"/>
      <c r="H27" s="6">
        <f t="shared" si="3"/>
        <v>1.3888888888888888E-2</v>
      </c>
      <c r="I27" s="7" t="s">
        <v>1</v>
      </c>
      <c r="J27" s="8">
        <f t="shared" si="4"/>
        <v>1.7361111111111112E-2</v>
      </c>
      <c r="K27" s="41"/>
      <c r="L27" s="133"/>
      <c r="N27" s="6">
        <f t="shared" si="5"/>
        <v>1.3888888888888888E-2</v>
      </c>
      <c r="O27" s="7" t="s">
        <v>1</v>
      </c>
      <c r="P27" s="19">
        <f t="shared" si="6"/>
        <v>1.7361111111111112E-2</v>
      </c>
      <c r="Q27" s="33">
        <f t="shared" si="0"/>
        <v>0</v>
      </c>
      <c r="R27" s="131"/>
      <c r="S27" s="133"/>
    </row>
    <row r="28" spans="1:21" x14ac:dyDescent="0.45">
      <c r="B28" s="120"/>
      <c r="C28" s="6">
        <f t="shared" si="1"/>
        <v>1.7361111111111112E-2</v>
      </c>
      <c r="D28" s="7" t="s">
        <v>1</v>
      </c>
      <c r="E28" s="8">
        <f t="shared" si="2"/>
        <v>2.0833333333333336E-2</v>
      </c>
      <c r="F28" s="41"/>
      <c r="H28" s="6">
        <f t="shared" si="3"/>
        <v>1.7361111111111112E-2</v>
      </c>
      <c r="I28" s="7" t="s">
        <v>1</v>
      </c>
      <c r="J28" s="8">
        <f t="shared" si="4"/>
        <v>2.0833333333333336E-2</v>
      </c>
      <c r="K28" s="41"/>
      <c r="L28" s="133"/>
      <c r="N28" s="6">
        <f t="shared" si="5"/>
        <v>1.7361111111111112E-2</v>
      </c>
      <c r="O28" s="7" t="s">
        <v>1</v>
      </c>
      <c r="P28" s="19">
        <f t="shared" si="6"/>
        <v>2.0833333333333336E-2</v>
      </c>
      <c r="Q28" s="32">
        <f t="shared" si="0"/>
        <v>0</v>
      </c>
      <c r="R28" s="131"/>
      <c r="S28" s="133"/>
    </row>
    <row r="29" spans="1:21" x14ac:dyDescent="0.45">
      <c r="B29" s="120"/>
      <c r="C29" s="6">
        <f t="shared" si="1"/>
        <v>2.0833333333333336E-2</v>
      </c>
      <c r="D29" s="7" t="s">
        <v>1</v>
      </c>
      <c r="E29" s="8">
        <f t="shared" si="2"/>
        <v>2.4305555555555559E-2</v>
      </c>
      <c r="F29" s="41"/>
      <c r="H29" s="6">
        <f t="shared" si="3"/>
        <v>2.0833333333333336E-2</v>
      </c>
      <c r="I29" s="7" t="s">
        <v>1</v>
      </c>
      <c r="J29" s="8">
        <f t="shared" si="4"/>
        <v>2.4305555555555559E-2</v>
      </c>
      <c r="K29" s="41"/>
      <c r="L29" s="133"/>
      <c r="N29" s="6">
        <f t="shared" si="5"/>
        <v>2.0833333333333336E-2</v>
      </c>
      <c r="O29" s="7" t="s">
        <v>1</v>
      </c>
      <c r="P29" s="19">
        <f t="shared" si="6"/>
        <v>2.4305555555555559E-2</v>
      </c>
      <c r="Q29" s="32">
        <f t="shared" si="0"/>
        <v>0</v>
      </c>
      <c r="R29" s="131"/>
      <c r="S29" s="133"/>
    </row>
    <row r="30" spans="1:21" x14ac:dyDescent="0.45">
      <c r="B30" s="120"/>
      <c r="C30" s="6">
        <f t="shared" si="1"/>
        <v>2.4305555555555559E-2</v>
      </c>
      <c r="D30" s="7" t="s">
        <v>1</v>
      </c>
      <c r="E30" s="8">
        <f t="shared" si="2"/>
        <v>2.7777777777777783E-2</v>
      </c>
      <c r="F30" s="41"/>
      <c r="H30" s="6">
        <f t="shared" si="3"/>
        <v>2.4305555555555559E-2</v>
      </c>
      <c r="I30" s="7" t="s">
        <v>1</v>
      </c>
      <c r="J30" s="8">
        <f t="shared" si="4"/>
        <v>2.7777777777777783E-2</v>
      </c>
      <c r="K30" s="41"/>
      <c r="L30" s="133"/>
      <c r="N30" s="6">
        <f t="shared" si="5"/>
        <v>2.4305555555555559E-2</v>
      </c>
      <c r="O30" s="7" t="s">
        <v>1</v>
      </c>
      <c r="P30" s="19">
        <f t="shared" si="6"/>
        <v>2.7777777777777783E-2</v>
      </c>
      <c r="Q30" s="32">
        <f t="shared" si="0"/>
        <v>0</v>
      </c>
      <c r="R30" s="131"/>
      <c r="S30" s="133"/>
    </row>
    <row r="31" spans="1:21" x14ac:dyDescent="0.45">
      <c r="B31" s="120"/>
      <c r="C31" s="6">
        <f t="shared" si="1"/>
        <v>2.7777777777777783E-2</v>
      </c>
      <c r="D31" s="7" t="s">
        <v>1</v>
      </c>
      <c r="E31" s="8">
        <f t="shared" si="2"/>
        <v>3.1250000000000007E-2</v>
      </c>
      <c r="F31" s="41"/>
      <c r="H31" s="6">
        <f t="shared" si="3"/>
        <v>2.7777777777777783E-2</v>
      </c>
      <c r="I31" s="7" t="s">
        <v>1</v>
      </c>
      <c r="J31" s="8">
        <f t="shared" si="4"/>
        <v>3.1250000000000007E-2</v>
      </c>
      <c r="K31" s="41"/>
      <c r="L31" s="133"/>
      <c r="N31" s="6">
        <f t="shared" si="5"/>
        <v>2.7777777777777783E-2</v>
      </c>
      <c r="O31" s="7" t="s">
        <v>1</v>
      </c>
      <c r="P31" s="19">
        <f t="shared" si="6"/>
        <v>3.1250000000000007E-2</v>
      </c>
      <c r="Q31" s="32">
        <f t="shared" si="0"/>
        <v>0</v>
      </c>
      <c r="R31" s="131"/>
      <c r="S31" s="133"/>
    </row>
    <row r="32" spans="1:21" x14ac:dyDescent="0.45">
      <c r="B32" s="120"/>
      <c r="C32" s="6">
        <f t="shared" si="1"/>
        <v>3.1250000000000007E-2</v>
      </c>
      <c r="D32" s="7" t="s">
        <v>1</v>
      </c>
      <c r="E32" s="8">
        <f t="shared" si="2"/>
        <v>3.4722222222222231E-2</v>
      </c>
      <c r="F32" s="41"/>
      <c r="H32" s="6">
        <f t="shared" si="3"/>
        <v>3.1250000000000007E-2</v>
      </c>
      <c r="I32" s="7" t="s">
        <v>1</v>
      </c>
      <c r="J32" s="8">
        <f t="shared" si="4"/>
        <v>3.4722222222222231E-2</v>
      </c>
      <c r="K32" s="41"/>
      <c r="L32" s="133"/>
      <c r="N32" s="6">
        <f t="shared" si="5"/>
        <v>3.1250000000000007E-2</v>
      </c>
      <c r="O32" s="7" t="s">
        <v>1</v>
      </c>
      <c r="P32" s="19">
        <f t="shared" si="6"/>
        <v>3.4722222222222231E-2</v>
      </c>
      <c r="Q32" s="32">
        <f t="shared" si="0"/>
        <v>0</v>
      </c>
      <c r="R32" s="131"/>
      <c r="S32" s="133"/>
    </row>
    <row r="33" spans="2:19" x14ac:dyDescent="0.45">
      <c r="B33" s="120"/>
      <c r="C33" s="6">
        <f t="shared" si="1"/>
        <v>3.4722222222222231E-2</v>
      </c>
      <c r="D33" s="7" t="s">
        <v>1</v>
      </c>
      <c r="E33" s="8">
        <f t="shared" si="2"/>
        <v>3.8194444444444454E-2</v>
      </c>
      <c r="F33" s="41"/>
      <c r="H33" s="6">
        <f t="shared" si="3"/>
        <v>3.4722222222222231E-2</v>
      </c>
      <c r="I33" s="7" t="s">
        <v>1</v>
      </c>
      <c r="J33" s="8">
        <f t="shared" si="4"/>
        <v>3.8194444444444454E-2</v>
      </c>
      <c r="K33" s="41"/>
      <c r="L33" s="133"/>
      <c r="N33" s="6">
        <f t="shared" si="5"/>
        <v>3.4722222222222231E-2</v>
      </c>
      <c r="O33" s="7" t="s">
        <v>1</v>
      </c>
      <c r="P33" s="19">
        <f t="shared" si="6"/>
        <v>3.8194444444444454E-2</v>
      </c>
      <c r="Q33" s="32">
        <f t="shared" si="0"/>
        <v>0</v>
      </c>
      <c r="R33" s="131"/>
      <c r="S33" s="133"/>
    </row>
    <row r="34" spans="2:19" x14ac:dyDescent="0.45">
      <c r="B34" s="121"/>
      <c r="C34" s="9">
        <f t="shared" si="1"/>
        <v>3.8194444444444454E-2</v>
      </c>
      <c r="D34" s="10" t="s">
        <v>1</v>
      </c>
      <c r="E34" s="11">
        <f t="shared" si="2"/>
        <v>4.1666666666666678E-2</v>
      </c>
      <c r="F34" s="42"/>
      <c r="H34" s="9">
        <f t="shared" si="3"/>
        <v>3.8194444444444454E-2</v>
      </c>
      <c r="I34" s="10" t="s">
        <v>1</v>
      </c>
      <c r="J34" s="11">
        <f t="shared" si="4"/>
        <v>4.1666666666666678E-2</v>
      </c>
      <c r="K34" s="42"/>
      <c r="L34" s="133"/>
      <c r="N34" s="9">
        <f t="shared" si="5"/>
        <v>3.8194444444444454E-2</v>
      </c>
      <c r="O34" s="10" t="s">
        <v>1</v>
      </c>
      <c r="P34" s="20">
        <f t="shared" si="6"/>
        <v>4.1666666666666678E-2</v>
      </c>
      <c r="Q34" s="34">
        <f t="shared" si="0"/>
        <v>0</v>
      </c>
      <c r="R34" s="132"/>
      <c r="S34" s="133"/>
    </row>
    <row r="35" spans="2:19" x14ac:dyDescent="0.45">
      <c r="B35" s="115" t="s">
        <v>9</v>
      </c>
      <c r="C35" s="15">
        <f t="shared" si="1"/>
        <v>4.1666666666666678E-2</v>
      </c>
      <c r="D35" s="16" t="s">
        <v>1</v>
      </c>
      <c r="E35" s="17">
        <f t="shared" si="2"/>
        <v>4.5138888888888902E-2</v>
      </c>
      <c r="F35" s="40"/>
      <c r="H35" s="15">
        <f t="shared" si="3"/>
        <v>4.1666666666666678E-2</v>
      </c>
      <c r="I35" s="16" t="s">
        <v>1</v>
      </c>
      <c r="J35" s="17">
        <f t="shared" si="4"/>
        <v>4.5138888888888902E-2</v>
      </c>
      <c r="K35" s="40"/>
      <c r="L35" s="71"/>
      <c r="N35" s="15">
        <f t="shared" si="5"/>
        <v>4.1666666666666678E-2</v>
      </c>
      <c r="O35" s="16" t="s">
        <v>1</v>
      </c>
      <c r="P35" s="21">
        <f t="shared" si="6"/>
        <v>4.5138888888888902E-2</v>
      </c>
      <c r="Q35" s="32">
        <f t="shared" si="0"/>
        <v>0</v>
      </c>
      <c r="R35" s="77"/>
      <c r="S35" s="71" t="str">
        <f t="shared" ref="S35:S70" si="7">IF(L35="","",L35-F35)</f>
        <v/>
      </c>
    </row>
    <row r="36" spans="2:19" x14ac:dyDescent="0.45">
      <c r="B36" s="115"/>
      <c r="C36" s="6">
        <f t="shared" si="1"/>
        <v>4.5138888888888902E-2</v>
      </c>
      <c r="D36" s="7" t="s">
        <v>1</v>
      </c>
      <c r="E36" s="8">
        <f t="shared" si="2"/>
        <v>4.8611111111111126E-2</v>
      </c>
      <c r="F36" s="40"/>
      <c r="H36" s="6">
        <f t="shared" si="3"/>
        <v>4.5138888888888902E-2</v>
      </c>
      <c r="I36" s="7" t="s">
        <v>1</v>
      </c>
      <c r="J36" s="8">
        <f t="shared" si="4"/>
        <v>4.8611111111111126E-2</v>
      </c>
      <c r="K36" s="40"/>
      <c r="L36" s="71"/>
      <c r="N36" s="6">
        <f t="shared" si="5"/>
        <v>4.5138888888888902E-2</v>
      </c>
      <c r="O36" s="7" t="s">
        <v>1</v>
      </c>
      <c r="P36" s="19">
        <f t="shared" si="6"/>
        <v>4.8611111111111126E-2</v>
      </c>
      <c r="Q36" s="32">
        <f t="shared" si="0"/>
        <v>0</v>
      </c>
      <c r="R36" s="75"/>
      <c r="S36" s="71" t="str">
        <f t="shared" si="7"/>
        <v/>
      </c>
    </row>
    <row r="37" spans="2:19" x14ac:dyDescent="0.45">
      <c r="B37" s="115"/>
      <c r="C37" s="6">
        <f t="shared" si="1"/>
        <v>4.8611111111111126E-2</v>
      </c>
      <c r="D37" s="7" t="s">
        <v>1</v>
      </c>
      <c r="E37" s="8">
        <f t="shared" si="2"/>
        <v>5.208333333333335E-2</v>
      </c>
      <c r="F37" s="41"/>
      <c r="H37" s="6">
        <f t="shared" si="3"/>
        <v>4.8611111111111126E-2</v>
      </c>
      <c r="I37" s="7" t="s">
        <v>1</v>
      </c>
      <c r="J37" s="8">
        <f t="shared" si="4"/>
        <v>5.208333333333335E-2</v>
      </c>
      <c r="K37" s="41"/>
      <c r="L37" s="72"/>
      <c r="N37" s="6">
        <f t="shared" si="5"/>
        <v>4.8611111111111126E-2</v>
      </c>
      <c r="O37" s="7" t="s">
        <v>1</v>
      </c>
      <c r="P37" s="19">
        <f t="shared" si="6"/>
        <v>5.208333333333335E-2</v>
      </c>
      <c r="Q37" s="33">
        <f t="shared" si="0"/>
        <v>0</v>
      </c>
      <c r="R37" s="75"/>
      <c r="S37" s="71" t="str">
        <f t="shared" si="7"/>
        <v/>
      </c>
    </row>
    <row r="38" spans="2:19" x14ac:dyDescent="0.45">
      <c r="B38" s="115"/>
      <c r="C38" s="6">
        <f t="shared" si="1"/>
        <v>5.208333333333335E-2</v>
      </c>
      <c r="D38" s="7" t="s">
        <v>1</v>
      </c>
      <c r="E38" s="8">
        <f t="shared" si="2"/>
        <v>5.5555555555555573E-2</v>
      </c>
      <c r="F38" s="41"/>
      <c r="H38" s="6">
        <f t="shared" si="3"/>
        <v>5.208333333333335E-2</v>
      </c>
      <c r="I38" s="7" t="s">
        <v>1</v>
      </c>
      <c r="J38" s="8">
        <f t="shared" si="4"/>
        <v>5.5555555555555573E-2</v>
      </c>
      <c r="K38" s="41"/>
      <c r="L38" s="72"/>
      <c r="N38" s="6">
        <f t="shared" si="5"/>
        <v>5.208333333333335E-2</v>
      </c>
      <c r="O38" s="7" t="s">
        <v>1</v>
      </c>
      <c r="P38" s="19">
        <f t="shared" si="6"/>
        <v>5.5555555555555573E-2</v>
      </c>
      <c r="Q38" s="33">
        <f t="shared" si="0"/>
        <v>0</v>
      </c>
      <c r="R38" s="75"/>
      <c r="S38" s="71" t="str">
        <f t="shared" si="7"/>
        <v/>
      </c>
    </row>
    <row r="39" spans="2:19" x14ac:dyDescent="0.45">
      <c r="B39" s="115"/>
      <c r="C39" s="6">
        <f t="shared" si="1"/>
        <v>5.5555555555555573E-2</v>
      </c>
      <c r="D39" s="7" t="s">
        <v>1</v>
      </c>
      <c r="E39" s="8">
        <f t="shared" si="2"/>
        <v>5.9027777777777797E-2</v>
      </c>
      <c r="F39" s="41"/>
      <c r="H39" s="6">
        <f t="shared" si="3"/>
        <v>5.5555555555555573E-2</v>
      </c>
      <c r="I39" s="7" t="s">
        <v>1</v>
      </c>
      <c r="J39" s="8">
        <f t="shared" si="4"/>
        <v>5.9027777777777797E-2</v>
      </c>
      <c r="K39" s="41"/>
      <c r="L39" s="72"/>
      <c r="N39" s="6">
        <f t="shared" si="5"/>
        <v>5.5555555555555573E-2</v>
      </c>
      <c r="O39" s="7" t="s">
        <v>1</v>
      </c>
      <c r="P39" s="19">
        <f t="shared" si="6"/>
        <v>5.9027777777777797E-2</v>
      </c>
      <c r="Q39" s="33">
        <f t="shared" si="0"/>
        <v>0</v>
      </c>
      <c r="R39" s="75"/>
      <c r="S39" s="71" t="str">
        <f t="shared" si="7"/>
        <v/>
      </c>
    </row>
    <row r="40" spans="2:19" x14ac:dyDescent="0.45">
      <c r="B40" s="115"/>
      <c r="C40" s="6">
        <f t="shared" si="1"/>
        <v>5.9027777777777797E-2</v>
      </c>
      <c r="D40" s="7" t="s">
        <v>1</v>
      </c>
      <c r="E40" s="8">
        <f t="shared" si="2"/>
        <v>6.2500000000000014E-2</v>
      </c>
      <c r="F40" s="41"/>
      <c r="H40" s="6">
        <f t="shared" si="3"/>
        <v>5.9027777777777797E-2</v>
      </c>
      <c r="I40" s="7" t="s">
        <v>1</v>
      </c>
      <c r="J40" s="8">
        <f t="shared" si="4"/>
        <v>6.2500000000000014E-2</v>
      </c>
      <c r="K40" s="41"/>
      <c r="L40" s="71"/>
      <c r="N40" s="6">
        <f t="shared" si="5"/>
        <v>5.9027777777777797E-2</v>
      </c>
      <c r="O40" s="7" t="s">
        <v>1</v>
      </c>
      <c r="P40" s="19">
        <f t="shared" si="6"/>
        <v>6.2500000000000014E-2</v>
      </c>
      <c r="Q40" s="32">
        <f t="shared" si="0"/>
        <v>0</v>
      </c>
      <c r="R40" s="75"/>
      <c r="S40" s="71" t="str">
        <f t="shared" si="7"/>
        <v/>
      </c>
    </row>
    <row r="41" spans="2:19" x14ac:dyDescent="0.45">
      <c r="B41" s="115"/>
      <c r="C41" s="6">
        <f t="shared" si="1"/>
        <v>6.2500000000000014E-2</v>
      </c>
      <c r="D41" s="7" t="s">
        <v>1</v>
      </c>
      <c r="E41" s="8">
        <f t="shared" si="2"/>
        <v>6.5972222222222238E-2</v>
      </c>
      <c r="F41" s="41"/>
      <c r="H41" s="6">
        <f t="shared" si="3"/>
        <v>6.2500000000000014E-2</v>
      </c>
      <c r="I41" s="7" t="s">
        <v>1</v>
      </c>
      <c r="J41" s="8">
        <f t="shared" si="4"/>
        <v>6.5972222222222238E-2</v>
      </c>
      <c r="K41" s="41"/>
      <c r="L41" s="71"/>
      <c r="N41" s="6">
        <f t="shared" si="5"/>
        <v>6.2500000000000014E-2</v>
      </c>
      <c r="O41" s="7" t="s">
        <v>1</v>
      </c>
      <c r="P41" s="19">
        <f t="shared" si="6"/>
        <v>6.5972222222222238E-2</v>
      </c>
      <c r="Q41" s="32">
        <f t="shared" si="0"/>
        <v>0</v>
      </c>
      <c r="R41" s="75"/>
      <c r="S41" s="71" t="str">
        <f t="shared" si="7"/>
        <v/>
      </c>
    </row>
    <row r="42" spans="2:19" x14ac:dyDescent="0.45">
      <c r="B42" s="115"/>
      <c r="C42" s="6">
        <f t="shared" si="1"/>
        <v>6.5972222222222238E-2</v>
      </c>
      <c r="D42" s="7" t="s">
        <v>1</v>
      </c>
      <c r="E42" s="8">
        <f t="shared" si="2"/>
        <v>6.9444444444444461E-2</v>
      </c>
      <c r="F42" s="41"/>
      <c r="H42" s="6">
        <f t="shared" si="3"/>
        <v>6.5972222222222238E-2</v>
      </c>
      <c r="I42" s="7" t="s">
        <v>1</v>
      </c>
      <c r="J42" s="8">
        <f t="shared" si="4"/>
        <v>6.9444444444444461E-2</v>
      </c>
      <c r="K42" s="41"/>
      <c r="L42" s="71"/>
      <c r="N42" s="6">
        <f t="shared" si="5"/>
        <v>6.5972222222222238E-2</v>
      </c>
      <c r="O42" s="7" t="s">
        <v>1</v>
      </c>
      <c r="P42" s="19">
        <f t="shared" si="6"/>
        <v>6.9444444444444461E-2</v>
      </c>
      <c r="Q42" s="32">
        <f t="shared" si="0"/>
        <v>0</v>
      </c>
      <c r="R42" s="75"/>
      <c r="S42" s="71" t="str">
        <f t="shared" si="7"/>
        <v/>
      </c>
    </row>
    <row r="43" spans="2:19" x14ac:dyDescent="0.45">
      <c r="B43" s="115"/>
      <c r="C43" s="6">
        <f t="shared" si="1"/>
        <v>6.9444444444444461E-2</v>
      </c>
      <c r="D43" s="7" t="s">
        <v>1</v>
      </c>
      <c r="E43" s="8">
        <f t="shared" si="2"/>
        <v>7.2916666666666685E-2</v>
      </c>
      <c r="F43" s="41"/>
      <c r="H43" s="6">
        <f t="shared" si="3"/>
        <v>6.9444444444444461E-2</v>
      </c>
      <c r="I43" s="7" t="s">
        <v>1</v>
      </c>
      <c r="J43" s="8">
        <f t="shared" si="4"/>
        <v>7.2916666666666685E-2</v>
      </c>
      <c r="K43" s="41"/>
      <c r="L43" s="71"/>
      <c r="N43" s="6">
        <f t="shared" si="5"/>
        <v>6.9444444444444461E-2</v>
      </c>
      <c r="O43" s="7" t="s">
        <v>1</v>
      </c>
      <c r="P43" s="19">
        <f t="shared" si="6"/>
        <v>7.2916666666666685E-2</v>
      </c>
      <c r="Q43" s="32">
        <f t="shared" si="0"/>
        <v>0</v>
      </c>
      <c r="R43" s="75"/>
      <c r="S43" s="71" t="str">
        <f t="shared" si="7"/>
        <v/>
      </c>
    </row>
    <row r="44" spans="2:19" x14ac:dyDescent="0.45">
      <c r="B44" s="115"/>
      <c r="C44" s="6">
        <f t="shared" si="1"/>
        <v>7.2916666666666685E-2</v>
      </c>
      <c r="D44" s="7" t="s">
        <v>1</v>
      </c>
      <c r="E44" s="8">
        <f t="shared" si="2"/>
        <v>7.6388888888888909E-2</v>
      </c>
      <c r="F44" s="41"/>
      <c r="H44" s="6">
        <f t="shared" si="3"/>
        <v>7.2916666666666685E-2</v>
      </c>
      <c r="I44" s="7" t="s">
        <v>1</v>
      </c>
      <c r="J44" s="8">
        <f t="shared" si="4"/>
        <v>7.6388888888888909E-2</v>
      </c>
      <c r="K44" s="41"/>
      <c r="L44" s="71"/>
      <c r="N44" s="6">
        <f t="shared" si="5"/>
        <v>7.2916666666666685E-2</v>
      </c>
      <c r="O44" s="7" t="s">
        <v>1</v>
      </c>
      <c r="P44" s="19">
        <f t="shared" si="6"/>
        <v>7.6388888888888909E-2</v>
      </c>
      <c r="Q44" s="32">
        <f t="shared" si="0"/>
        <v>0</v>
      </c>
      <c r="R44" s="75"/>
      <c r="S44" s="71" t="str">
        <f t="shared" si="7"/>
        <v/>
      </c>
    </row>
    <row r="45" spans="2:19" x14ac:dyDescent="0.45">
      <c r="B45" s="115"/>
      <c r="C45" s="6">
        <f t="shared" si="1"/>
        <v>7.6388888888888909E-2</v>
      </c>
      <c r="D45" s="7" t="s">
        <v>1</v>
      </c>
      <c r="E45" s="8">
        <f t="shared" si="2"/>
        <v>7.9861111111111133E-2</v>
      </c>
      <c r="F45" s="41"/>
      <c r="H45" s="6">
        <f t="shared" si="3"/>
        <v>7.6388888888888909E-2</v>
      </c>
      <c r="I45" s="7" t="s">
        <v>1</v>
      </c>
      <c r="J45" s="8">
        <f t="shared" si="4"/>
        <v>7.9861111111111133E-2</v>
      </c>
      <c r="K45" s="41"/>
      <c r="L45" s="71"/>
      <c r="N45" s="6">
        <f t="shared" si="5"/>
        <v>7.6388888888888909E-2</v>
      </c>
      <c r="O45" s="7" t="s">
        <v>1</v>
      </c>
      <c r="P45" s="19">
        <f t="shared" si="6"/>
        <v>7.9861111111111133E-2</v>
      </c>
      <c r="Q45" s="32">
        <f t="shared" si="0"/>
        <v>0</v>
      </c>
      <c r="R45" s="75"/>
      <c r="S45" s="71" t="str">
        <f t="shared" si="7"/>
        <v/>
      </c>
    </row>
    <row r="46" spans="2:19" x14ac:dyDescent="0.45">
      <c r="B46" s="115"/>
      <c r="C46" s="12">
        <f t="shared" si="1"/>
        <v>7.9861111111111133E-2</v>
      </c>
      <c r="D46" s="13" t="s">
        <v>1</v>
      </c>
      <c r="E46" s="14">
        <f t="shared" si="2"/>
        <v>8.3333333333333356E-2</v>
      </c>
      <c r="F46" s="43"/>
      <c r="H46" s="12">
        <f t="shared" si="3"/>
        <v>7.9861111111111133E-2</v>
      </c>
      <c r="I46" s="13" t="s">
        <v>1</v>
      </c>
      <c r="J46" s="14">
        <f t="shared" si="4"/>
        <v>8.3333333333333356E-2</v>
      </c>
      <c r="K46" s="43"/>
      <c r="L46" s="71"/>
      <c r="N46" s="12">
        <f t="shared" si="5"/>
        <v>7.9861111111111133E-2</v>
      </c>
      <c r="O46" s="13" t="s">
        <v>1</v>
      </c>
      <c r="P46" s="22">
        <f t="shared" si="6"/>
        <v>8.3333333333333356E-2</v>
      </c>
      <c r="Q46" s="35">
        <f t="shared" si="0"/>
        <v>0</v>
      </c>
      <c r="R46" s="76"/>
      <c r="S46" s="71" t="str">
        <f t="shared" si="7"/>
        <v/>
      </c>
    </row>
    <row r="47" spans="2:19" x14ac:dyDescent="0.45">
      <c r="B47" s="115"/>
      <c r="C47" s="3">
        <f t="shared" si="1"/>
        <v>8.3333333333333356E-2</v>
      </c>
      <c r="D47" s="4" t="s">
        <v>1</v>
      </c>
      <c r="E47" s="5">
        <f t="shared" si="2"/>
        <v>8.680555555555558E-2</v>
      </c>
      <c r="F47" s="44"/>
      <c r="H47" s="3">
        <f t="shared" si="3"/>
        <v>8.3333333333333356E-2</v>
      </c>
      <c r="I47" s="4" t="s">
        <v>1</v>
      </c>
      <c r="J47" s="5">
        <f t="shared" si="4"/>
        <v>8.680555555555558E-2</v>
      </c>
      <c r="K47" s="44"/>
      <c r="L47" s="71"/>
      <c r="N47" s="3">
        <f t="shared" si="5"/>
        <v>8.3333333333333356E-2</v>
      </c>
      <c r="O47" s="4" t="s">
        <v>1</v>
      </c>
      <c r="P47" s="18">
        <f t="shared" si="6"/>
        <v>8.680555555555558E-2</v>
      </c>
      <c r="Q47" s="36">
        <f t="shared" si="0"/>
        <v>0</v>
      </c>
      <c r="R47" s="75"/>
      <c r="S47" s="71" t="str">
        <f t="shared" si="7"/>
        <v/>
      </c>
    </row>
    <row r="48" spans="2:19" x14ac:dyDescent="0.45">
      <c r="B48" s="115"/>
      <c r="C48" s="6">
        <f t="shared" si="1"/>
        <v>8.680555555555558E-2</v>
      </c>
      <c r="D48" s="7" t="s">
        <v>1</v>
      </c>
      <c r="E48" s="8">
        <f t="shared" si="2"/>
        <v>9.0277777777777804E-2</v>
      </c>
      <c r="F48" s="41"/>
      <c r="H48" s="6">
        <f t="shared" si="3"/>
        <v>8.680555555555558E-2</v>
      </c>
      <c r="I48" s="7" t="s">
        <v>1</v>
      </c>
      <c r="J48" s="8">
        <f t="shared" si="4"/>
        <v>9.0277777777777804E-2</v>
      </c>
      <c r="K48" s="41"/>
      <c r="L48" s="71"/>
      <c r="N48" s="6">
        <f t="shared" si="5"/>
        <v>8.680555555555558E-2</v>
      </c>
      <c r="O48" s="7" t="s">
        <v>1</v>
      </c>
      <c r="P48" s="19">
        <f t="shared" si="6"/>
        <v>9.0277777777777804E-2</v>
      </c>
      <c r="Q48" s="32">
        <f t="shared" si="0"/>
        <v>0</v>
      </c>
      <c r="R48" s="74"/>
      <c r="S48" s="71" t="str">
        <f t="shared" si="7"/>
        <v/>
      </c>
    </row>
    <row r="49" spans="2:19" x14ac:dyDescent="0.45">
      <c r="B49" s="115"/>
      <c r="C49" s="6">
        <f t="shared" si="1"/>
        <v>9.0277777777777804E-2</v>
      </c>
      <c r="D49" s="7" t="s">
        <v>1</v>
      </c>
      <c r="E49" s="8">
        <f t="shared" si="2"/>
        <v>9.3750000000000028E-2</v>
      </c>
      <c r="F49" s="41"/>
      <c r="H49" s="6">
        <f t="shared" si="3"/>
        <v>9.0277777777777804E-2</v>
      </c>
      <c r="I49" s="7" t="s">
        <v>1</v>
      </c>
      <c r="J49" s="8">
        <f t="shared" si="4"/>
        <v>9.3750000000000028E-2</v>
      </c>
      <c r="K49" s="41"/>
      <c r="L49" s="71"/>
      <c r="N49" s="6">
        <f t="shared" si="5"/>
        <v>9.0277777777777804E-2</v>
      </c>
      <c r="O49" s="7" t="s">
        <v>1</v>
      </c>
      <c r="P49" s="19">
        <f t="shared" si="6"/>
        <v>9.3750000000000028E-2</v>
      </c>
      <c r="Q49" s="32">
        <f t="shared" si="0"/>
        <v>0</v>
      </c>
      <c r="R49" s="75"/>
      <c r="S49" s="71" t="str">
        <f t="shared" si="7"/>
        <v/>
      </c>
    </row>
    <row r="50" spans="2:19" x14ac:dyDescent="0.45">
      <c r="B50" s="115"/>
      <c r="C50" s="6">
        <f t="shared" si="1"/>
        <v>9.3750000000000028E-2</v>
      </c>
      <c r="D50" s="7" t="s">
        <v>1</v>
      </c>
      <c r="E50" s="8">
        <f t="shared" si="2"/>
        <v>9.7222222222222252E-2</v>
      </c>
      <c r="F50" s="41"/>
      <c r="H50" s="6">
        <f t="shared" si="3"/>
        <v>9.3750000000000028E-2</v>
      </c>
      <c r="I50" s="7" t="s">
        <v>1</v>
      </c>
      <c r="J50" s="8">
        <f t="shared" si="4"/>
        <v>9.7222222222222252E-2</v>
      </c>
      <c r="K50" s="41"/>
      <c r="L50" s="71"/>
      <c r="N50" s="6">
        <f t="shared" si="5"/>
        <v>9.3750000000000028E-2</v>
      </c>
      <c r="O50" s="7" t="s">
        <v>1</v>
      </c>
      <c r="P50" s="19">
        <f t="shared" si="6"/>
        <v>9.7222222222222252E-2</v>
      </c>
      <c r="Q50" s="32">
        <f t="shared" si="0"/>
        <v>0</v>
      </c>
      <c r="R50" s="75"/>
      <c r="S50" s="71" t="str">
        <f t="shared" si="7"/>
        <v/>
      </c>
    </row>
    <row r="51" spans="2:19" x14ac:dyDescent="0.45">
      <c r="B51" s="115"/>
      <c r="C51" s="6">
        <f t="shared" si="1"/>
        <v>9.7222222222222252E-2</v>
      </c>
      <c r="D51" s="7" t="s">
        <v>1</v>
      </c>
      <c r="E51" s="8">
        <f t="shared" si="2"/>
        <v>0.10069444444444448</v>
      </c>
      <c r="F51" s="41"/>
      <c r="H51" s="6">
        <f t="shared" si="3"/>
        <v>9.7222222222222252E-2</v>
      </c>
      <c r="I51" s="7" t="s">
        <v>1</v>
      </c>
      <c r="J51" s="8">
        <f t="shared" si="4"/>
        <v>0.10069444444444448</v>
      </c>
      <c r="K51" s="41"/>
      <c r="L51" s="71"/>
      <c r="N51" s="6">
        <f t="shared" si="5"/>
        <v>9.7222222222222252E-2</v>
      </c>
      <c r="O51" s="7" t="s">
        <v>1</v>
      </c>
      <c r="P51" s="19">
        <f t="shared" si="6"/>
        <v>0.10069444444444448</v>
      </c>
      <c r="Q51" s="32">
        <f t="shared" si="0"/>
        <v>0</v>
      </c>
      <c r="R51" s="75"/>
      <c r="S51" s="71" t="str">
        <f t="shared" si="7"/>
        <v/>
      </c>
    </row>
    <row r="52" spans="2:19" x14ac:dyDescent="0.45">
      <c r="B52" s="115"/>
      <c r="C52" s="6">
        <f t="shared" si="1"/>
        <v>0.10069444444444448</v>
      </c>
      <c r="D52" s="7" t="s">
        <v>1</v>
      </c>
      <c r="E52" s="8">
        <f t="shared" si="2"/>
        <v>0.1041666666666667</v>
      </c>
      <c r="F52" s="41"/>
      <c r="H52" s="6">
        <f t="shared" si="3"/>
        <v>0.10069444444444448</v>
      </c>
      <c r="I52" s="7" t="s">
        <v>1</v>
      </c>
      <c r="J52" s="8">
        <f t="shared" si="4"/>
        <v>0.1041666666666667</v>
      </c>
      <c r="K52" s="41"/>
      <c r="L52" s="71"/>
      <c r="N52" s="6">
        <f t="shared" si="5"/>
        <v>0.10069444444444448</v>
      </c>
      <c r="O52" s="7" t="s">
        <v>1</v>
      </c>
      <c r="P52" s="19">
        <f t="shared" si="6"/>
        <v>0.1041666666666667</v>
      </c>
      <c r="Q52" s="32">
        <f t="shared" si="0"/>
        <v>0</v>
      </c>
      <c r="R52" s="75"/>
      <c r="S52" s="71" t="str">
        <f t="shared" si="7"/>
        <v/>
      </c>
    </row>
    <row r="53" spans="2:19" x14ac:dyDescent="0.45">
      <c r="B53" s="115"/>
      <c r="C53" s="6">
        <f t="shared" si="1"/>
        <v>0.1041666666666667</v>
      </c>
      <c r="D53" s="7" t="s">
        <v>1</v>
      </c>
      <c r="E53" s="8">
        <f t="shared" si="2"/>
        <v>0.10763888888888892</v>
      </c>
      <c r="F53" s="41"/>
      <c r="H53" s="6">
        <f t="shared" si="3"/>
        <v>0.1041666666666667</v>
      </c>
      <c r="I53" s="7" t="s">
        <v>1</v>
      </c>
      <c r="J53" s="8">
        <f t="shared" si="4"/>
        <v>0.10763888888888892</v>
      </c>
      <c r="K53" s="41"/>
      <c r="L53" s="71"/>
      <c r="N53" s="6">
        <f t="shared" si="5"/>
        <v>0.1041666666666667</v>
      </c>
      <c r="O53" s="7" t="s">
        <v>1</v>
      </c>
      <c r="P53" s="19">
        <f t="shared" si="6"/>
        <v>0.10763888888888892</v>
      </c>
      <c r="Q53" s="32">
        <f t="shared" si="0"/>
        <v>0</v>
      </c>
      <c r="R53" s="75"/>
      <c r="S53" s="71" t="str">
        <f t="shared" si="7"/>
        <v/>
      </c>
    </row>
    <row r="54" spans="2:19" x14ac:dyDescent="0.45">
      <c r="B54" s="115"/>
      <c r="C54" s="6">
        <f t="shared" si="1"/>
        <v>0.10763888888888892</v>
      </c>
      <c r="D54" s="7" t="s">
        <v>1</v>
      </c>
      <c r="E54" s="8">
        <f t="shared" si="2"/>
        <v>0.11111111111111115</v>
      </c>
      <c r="F54" s="41"/>
      <c r="H54" s="6">
        <f t="shared" si="3"/>
        <v>0.10763888888888892</v>
      </c>
      <c r="I54" s="7" t="s">
        <v>1</v>
      </c>
      <c r="J54" s="8">
        <f t="shared" si="4"/>
        <v>0.11111111111111115</v>
      </c>
      <c r="K54" s="41"/>
      <c r="L54" s="71"/>
      <c r="N54" s="6">
        <f t="shared" si="5"/>
        <v>0.10763888888888892</v>
      </c>
      <c r="O54" s="7" t="s">
        <v>1</v>
      </c>
      <c r="P54" s="19">
        <f t="shared" si="6"/>
        <v>0.11111111111111115</v>
      </c>
      <c r="Q54" s="32">
        <f t="shared" si="0"/>
        <v>0</v>
      </c>
      <c r="R54" s="75"/>
      <c r="S54" s="71" t="str">
        <f t="shared" si="7"/>
        <v/>
      </c>
    </row>
    <row r="55" spans="2:19" x14ac:dyDescent="0.45">
      <c r="B55" s="115"/>
      <c r="C55" s="6">
        <f t="shared" si="1"/>
        <v>0.11111111111111115</v>
      </c>
      <c r="D55" s="7" t="s">
        <v>1</v>
      </c>
      <c r="E55" s="8">
        <f t="shared" si="2"/>
        <v>0.11458333333333337</v>
      </c>
      <c r="F55" s="41"/>
      <c r="H55" s="6">
        <f t="shared" si="3"/>
        <v>0.11111111111111115</v>
      </c>
      <c r="I55" s="7" t="s">
        <v>1</v>
      </c>
      <c r="J55" s="8">
        <f t="shared" si="4"/>
        <v>0.11458333333333337</v>
      </c>
      <c r="K55" s="41"/>
      <c r="L55" s="71"/>
      <c r="N55" s="6">
        <f t="shared" si="5"/>
        <v>0.11111111111111115</v>
      </c>
      <c r="O55" s="7" t="s">
        <v>1</v>
      </c>
      <c r="P55" s="19">
        <f t="shared" si="6"/>
        <v>0.11458333333333337</v>
      </c>
      <c r="Q55" s="32">
        <f t="shared" si="0"/>
        <v>0</v>
      </c>
      <c r="R55" s="75"/>
      <c r="S55" s="71" t="str">
        <f t="shared" si="7"/>
        <v/>
      </c>
    </row>
    <row r="56" spans="2:19" x14ac:dyDescent="0.45">
      <c r="B56" s="115"/>
      <c r="C56" s="6">
        <f t="shared" si="1"/>
        <v>0.11458333333333337</v>
      </c>
      <c r="D56" s="7" t="s">
        <v>1</v>
      </c>
      <c r="E56" s="8">
        <f t="shared" si="2"/>
        <v>0.11805555555555559</v>
      </c>
      <c r="F56" s="41"/>
      <c r="H56" s="6">
        <f t="shared" si="3"/>
        <v>0.11458333333333337</v>
      </c>
      <c r="I56" s="7" t="s">
        <v>1</v>
      </c>
      <c r="J56" s="8">
        <f t="shared" si="4"/>
        <v>0.11805555555555559</v>
      </c>
      <c r="K56" s="41"/>
      <c r="L56" s="71"/>
      <c r="N56" s="6">
        <f t="shared" si="5"/>
        <v>0.11458333333333337</v>
      </c>
      <c r="O56" s="7" t="s">
        <v>1</v>
      </c>
      <c r="P56" s="19">
        <f t="shared" si="6"/>
        <v>0.11805555555555559</v>
      </c>
      <c r="Q56" s="32">
        <f t="shared" si="0"/>
        <v>0</v>
      </c>
      <c r="R56" s="75"/>
      <c r="S56" s="71" t="str">
        <f t="shared" si="7"/>
        <v/>
      </c>
    </row>
    <row r="57" spans="2:19" x14ac:dyDescent="0.45">
      <c r="B57" s="115"/>
      <c r="C57" s="6">
        <f t="shared" si="1"/>
        <v>0.11805555555555559</v>
      </c>
      <c r="D57" s="7" t="s">
        <v>1</v>
      </c>
      <c r="E57" s="8">
        <f t="shared" si="2"/>
        <v>0.12152777777777782</v>
      </c>
      <c r="F57" s="41"/>
      <c r="H57" s="6">
        <f t="shared" si="3"/>
        <v>0.11805555555555559</v>
      </c>
      <c r="I57" s="7" t="s">
        <v>1</v>
      </c>
      <c r="J57" s="8">
        <f t="shared" si="4"/>
        <v>0.12152777777777782</v>
      </c>
      <c r="K57" s="41"/>
      <c r="L57" s="71"/>
      <c r="N57" s="6">
        <f t="shared" si="5"/>
        <v>0.11805555555555559</v>
      </c>
      <c r="O57" s="7" t="s">
        <v>1</v>
      </c>
      <c r="P57" s="19">
        <f t="shared" si="6"/>
        <v>0.12152777777777782</v>
      </c>
      <c r="Q57" s="32">
        <f t="shared" si="0"/>
        <v>0</v>
      </c>
      <c r="R57" s="75"/>
      <c r="S57" s="71" t="str">
        <f t="shared" si="7"/>
        <v/>
      </c>
    </row>
    <row r="58" spans="2:19" x14ac:dyDescent="0.45">
      <c r="B58" s="115"/>
      <c r="C58" s="12">
        <f t="shared" si="1"/>
        <v>0.12152777777777782</v>
      </c>
      <c r="D58" s="13" t="s">
        <v>1</v>
      </c>
      <c r="E58" s="14">
        <f t="shared" si="2"/>
        <v>0.12500000000000003</v>
      </c>
      <c r="F58" s="43"/>
      <c r="H58" s="12">
        <f t="shared" si="3"/>
        <v>0.12152777777777782</v>
      </c>
      <c r="I58" s="13" t="s">
        <v>1</v>
      </c>
      <c r="J58" s="14">
        <f t="shared" si="4"/>
        <v>0.12500000000000003</v>
      </c>
      <c r="K58" s="43"/>
      <c r="L58" s="71"/>
      <c r="N58" s="12">
        <f t="shared" si="5"/>
        <v>0.12152777777777782</v>
      </c>
      <c r="O58" s="13" t="s">
        <v>1</v>
      </c>
      <c r="P58" s="22">
        <f t="shared" si="6"/>
        <v>0.12500000000000003</v>
      </c>
      <c r="Q58" s="37">
        <f t="shared" si="0"/>
        <v>0</v>
      </c>
      <c r="R58" s="76"/>
      <c r="S58" s="71" t="str">
        <f t="shared" si="7"/>
        <v/>
      </c>
    </row>
    <row r="59" spans="2:19" x14ac:dyDescent="0.45">
      <c r="B59" s="115"/>
      <c r="C59" s="3">
        <f t="shared" si="1"/>
        <v>0.12500000000000003</v>
      </c>
      <c r="D59" s="4" t="s">
        <v>1</v>
      </c>
      <c r="E59" s="5">
        <f t="shared" si="2"/>
        <v>0.12847222222222224</v>
      </c>
      <c r="F59" s="44"/>
      <c r="H59" s="3">
        <f t="shared" si="3"/>
        <v>0.12500000000000003</v>
      </c>
      <c r="I59" s="4" t="s">
        <v>1</v>
      </c>
      <c r="J59" s="5">
        <f t="shared" si="4"/>
        <v>0.12847222222222224</v>
      </c>
      <c r="K59" s="44"/>
      <c r="L59" s="71"/>
      <c r="N59" s="3">
        <f t="shared" si="5"/>
        <v>0.12500000000000003</v>
      </c>
      <c r="O59" s="4" t="s">
        <v>1</v>
      </c>
      <c r="P59" s="18">
        <f t="shared" si="6"/>
        <v>0.12847222222222224</v>
      </c>
      <c r="Q59" s="32">
        <f t="shared" si="0"/>
        <v>0</v>
      </c>
      <c r="R59" s="75"/>
      <c r="S59" s="71" t="str">
        <f t="shared" si="7"/>
        <v/>
      </c>
    </row>
    <row r="60" spans="2:19" x14ac:dyDescent="0.45">
      <c r="B60" s="115"/>
      <c r="C60" s="6">
        <f t="shared" si="1"/>
        <v>0.12847222222222224</v>
      </c>
      <c r="D60" s="7" t="s">
        <v>1</v>
      </c>
      <c r="E60" s="8">
        <f t="shared" si="2"/>
        <v>0.13194444444444445</v>
      </c>
      <c r="F60" s="41"/>
      <c r="H60" s="6">
        <f t="shared" si="3"/>
        <v>0.12847222222222224</v>
      </c>
      <c r="I60" s="7" t="s">
        <v>1</v>
      </c>
      <c r="J60" s="8">
        <f t="shared" si="4"/>
        <v>0.13194444444444445</v>
      </c>
      <c r="K60" s="41"/>
      <c r="L60" s="71"/>
      <c r="N60" s="6">
        <f t="shared" si="5"/>
        <v>0.12847222222222224</v>
      </c>
      <c r="O60" s="7" t="s">
        <v>1</v>
      </c>
      <c r="P60" s="19">
        <f t="shared" si="6"/>
        <v>0.13194444444444445</v>
      </c>
      <c r="Q60" s="32">
        <f t="shared" si="0"/>
        <v>0</v>
      </c>
      <c r="R60" s="75"/>
      <c r="S60" s="71" t="str">
        <f t="shared" si="7"/>
        <v/>
      </c>
    </row>
    <row r="61" spans="2:19" x14ac:dyDescent="0.45">
      <c r="B61" s="115"/>
      <c r="C61" s="6">
        <f t="shared" si="1"/>
        <v>0.13194444444444445</v>
      </c>
      <c r="D61" s="7" t="s">
        <v>1</v>
      </c>
      <c r="E61" s="8">
        <f t="shared" si="2"/>
        <v>0.13541666666666666</v>
      </c>
      <c r="F61" s="41"/>
      <c r="H61" s="6">
        <f t="shared" si="3"/>
        <v>0.13194444444444445</v>
      </c>
      <c r="I61" s="7" t="s">
        <v>1</v>
      </c>
      <c r="J61" s="8">
        <f t="shared" si="4"/>
        <v>0.13541666666666666</v>
      </c>
      <c r="K61" s="41"/>
      <c r="L61" s="71"/>
      <c r="N61" s="6">
        <f t="shared" si="5"/>
        <v>0.13194444444444445</v>
      </c>
      <c r="O61" s="7" t="s">
        <v>1</v>
      </c>
      <c r="P61" s="19">
        <f t="shared" si="6"/>
        <v>0.13541666666666666</v>
      </c>
      <c r="Q61" s="32">
        <f t="shared" si="0"/>
        <v>0</v>
      </c>
      <c r="R61" s="75"/>
      <c r="S61" s="71" t="str">
        <f t="shared" si="7"/>
        <v/>
      </c>
    </row>
    <row r="62" spans="2:19" x14ac:dyDescent="0.45">
      <c r="B62" s="115"/>
      <c r="C62" s="6">
        <f t="shared" si="1"/>
        <v>0.13541666666666666</v>
      </c>
      <c r="D62" s="7" t="s">
        <v>1</v>
      </c>
      <c r="E62" s="8">
        <f t="shared" si="2"/>
        <v>0.13888888888888887</v>
      </c>
      <c r="F62" s="41"/>
      <c r="H62" s="6">
        <f t="shared" si="3"/>
        <v>0.13541666666666666</v>
      </c>
      <c r="I62" s="7" t="s">
        <v>1</v>
      </c>
      <c r="J62" s="8">
        <f t="shared" si="4"/>
        <v>0.13888888888888887</v>
      </c>
      <c r="K62" s="41"/>
      <c r="L62" s="71"/>
      <c r="N62" s="6">
        <f t="shared" si="5"/>
        <v>0.13541666666666666</v>
      </c>
      <c r="O62" s="7" t="s">
        <v>1</v>
      </c>
      <c r="P62" s="19">
        <f t="shared" si="6"/>
        <v>0.13888888888888887</v>
      </c>
      <c r="Q62" s="32">
        <f t="shared" si="0"/>
        <v>0</v>
      </c>
      <c r="R62" s="75"/>
      <c r="S62" s="71" t="str">
        <f t="shared" si="7"/>
        <v/>
      </c>
    </row>
    <row r="63" spans="2:19" x14ac:dyDescent="0.45">
      <c r="B63" s="115"/>
      <c r="C63" s="6">
        <f t="shared" si="1"/>
        <v>0.13888888888888887</v>
      </c>
      <c r="D63" s="7" t="s">
        <v>1</v>
      </c>
      <c r="E63" s="8">
        <f t="shared" si="2"/>
        <v>0.14236111111111108</v>
      </c>
      <c r="F63" s="41"/>
      <c r="H63" s="6">
        <f t="shared" si="3"/>
        <v>0.13888888888888887</v>
      </c>
      <c r="I63" s="7" t="s">
        <v>1</v>
      </c>
      <c r="J63" s="8">
        <f t="shared" si="4"/>
        <v>0.14236111111111108</v>
      </c>
      <c r="K63" s="41"/>
      <c r="L63" s="71"/>
      <c r="N63" s="6">
        <f t="shared" si="5"/>
        <v>0.13888888888888887</v>
      </c>
      <c r="O63" s="7" t="s">
        <v>1</v>
      </c>
      <c r="P63" s="19">
        <f t="shared" si="6"/>
        <v>0.14236111111111108</v>
      </c>
      <c r="Q63" s="32">
        <f t="shared" si="0"/>
        <v>0</v>
      </c>
      <c r="R63" s="75"/>
      <c r="S63" s="71" t="str">
        <f t="shared" si="7"/>
        <v/>
      </c>
    </row>
    <row r="64" spans="2:19" x14ac:dyDescent="0.45">
      <c r="B64" s="115"/>
      <c r="C64" s="6">
        <f t="shared" si="1"/>
        <v>0.14236111111111108</v>
      </c>
      <c r="D64" s="7" t="s">
        <v>1</v>
      </c>
      <c r="E64" s="8">
        <f t="shared" si="2"/>
        <v>0.14583333333333329</v>
      </c>
      <c r="F64" s="41"/>
      <c r="H64" s="6">
        <f t="shared" si="3"/>
        <v>0.14236111111111108</v>
      </c>
      <c r="I64" s="7" t="s">
        <v>1</v>
      </c>
      <c r="J64" s="8">
        <f t="shared" si="4"/>
        <v>0.14583333333333329</v>
      </c>
      <c r="K64" s="41"/>
      <c r="L64" s="71"/>
      <c r="N64" s="6">
        <f t="shared" si="5"/>
        <v>0.14236111111111108</v>
      </c>
      <c r="O64" s="7" t="s">
        <v>1</v>
      </c>
      <c r="P64" s="19">
        <f t="shared" si="6"/>
        <v>0.14583333333333329</v>
      </c>
      <c r="Q64" s="32">
        <f t="shared" si="0"/>
        <v>0</v>
      </c>
      <c r="R64" s="75"/>
      <c r="S64" s="71" t="str">
        <f t="shared" si="7"/>
        <v/>
      </c>
    </row>
    <row r="65" spans="2:19" x14ac:dyDescent="0.45">
      <c r="B65" s="115"/>
      <c r="C65" s="6">
        <f t="shared" si="1"/>
        <v>0.14583333333333329</v>
      </c>
      <c r="D65" s="7" t="s">
        <v>1</v>
      </c>
      <c r="E65" s="8">
        <f t="shared" si="2"/>
        <v>0.1493055555555555</v>
      </c>
      <c r="F65" s="41"/>
      <c r="H65" s="6">
        <f t="shared" si="3"/>
        <v>0.14583333333333329</v>
      </c>
      <c r="I65" s="7" t="s">
        <v>1</v>
      </c>
      <c r="J65" s="8">
        <f t="shared" si="4"/>
        <v>0.1493055555555555</v>
      </c>
      <c r="K65" s="41"/>
      <c r="L65" s="71"/>
      <c r="N65" s="6">
        <f t="shared" si="5"/>
        <v>0.14583333333333329</v>
      </c>
      <c r="O65" s="7" t="s">
        <v>1</v>
      </c>
      <c r="P65" s="19">
        <f t="shared" si="6"/>
        <v>0.1493055555555555</v>
      </c>
      <c r="Q65" s="32">
        <f t="shared" si="0"/>
        <v>0</v>
      </c>
      <c r="R65" s="75"/>
      <c r="S65" s="71" t="str">
        <f t="shared" si="7"/>
        <v/>
      </c>
    </row>
    <row r="66" spans="2:19" x14ac:dyDescent="0.45">
      <c r="B66" s="115"/>
      <c r="C66" s="6">
        <f t="shared" si="1"/>
        <v>0.1493055555555555</v>
      </c>
      <c r="D66" s="7" t="s">
        <v>1</v>
      </c>
      <c r="E66" s="8">
        <f t="shared" si="2"/>
        <v>0.15277777777777771</v>
      </c>
      <c r="F66" s="41"/>
      <c r="H66" s="6">
        <f t="shared" si="3"/>
        <v>0.1493055555555555</v>
      </c>
      <c r="I66" s="7" t="s">
        <v>1</v>
      </c>
      <c r="J66" s="8">
        <f t="shared" si="4"/>
        <v>0.15277777777777771</v>
      </c>
      <c r="K66" s="41"/>
      <c r="L66" s="71"/>
      <c r="N66" s="6">
        <f t="shared" si="5"/>
        <v>0.1493055555555555</v>
      </c>
      <c r="O66" s="7" t="s">
        <v>1</v>
      </c>
      <c r="P66" s="19">
        <f t="shared" si="6"/>
        <v>0.15277777777777771</v>
      </c>
      <c r="Q66" s="32">
        <f t="shared" si="0"/>
        <v>0</v>
      </c>
      <c r="R66" s="75"/>
      <c r="S66" s="71" t="str">
        <f t="shared" si="7"/>
        <v/>
      </c>
    </row>
    <row r="67" spans="2:19" x14ac:dyDescent="0.45">
      <c r="B67" s="115"/>
      <c r="C67" s="6">
        <f t="shared" si="1"/>
        <v>0.15277777777777771</v>
      </c>
      <c r="D67" s="7" t="s">
        <v>1</v>
      </c>
      <c r="E67" s="8">
        <f t="shared" si="2"/>
        <v>0.15624999999999992</v>
      </c>
      <c r="F67" s="41"/>
      <c r="H67" s="6">
        <f t="shared" si="3"/>
        <v>0.15277777777777771</v>
      </c>
      <c r="I67" s="7" t="s">
        <v>1</v>
      </c>
      <c r="J67" s="8">
        <f t="shared" si="4"/>
        <v>0.15624999999999992</v>
      </c>
      <c r="K67" s="41"/>
      <c r="L67" s="71"/>
      <c r="N67" s="6">
        <f t="shared" si="5"/>
        <v>0.15277777777777771</v>
      </c>
      <c r="O67" s="7" t="s">
        <v>1</v>
      </c>
      <c r="P67" s="19">
        <f t="shared" si="6"/>
        <v>0.15624999999999992</v>
      </c>
      <c r="Q67" s="32">
        <f t="shared" si="0"/>
        <v>0</v>
      </c>
      <c r="R67" s="75"/>
      <c r="S67" s="71" t="str">
        <f t="shared" si="7"/>
        <v/>
      </c>
    </row>
    <row r="68" spans="2:19" x14ac:dyDescent="0.45">
      <c r="B68" s="115"/>
      <c r="C68" s="6">
        <f t="shared" si="1"/>
        <v>0.15624999999999992</v>
      </c>
      <c r="D68" s="7" t="s">
        <v>1</v>
      </c>
      <c r="E68" s="8">
        <f t="shared" si="2"/>
        <v>0.15972222222222213</v>
      </c>
      <c r="F68" s="41"/>
      <c r="H68" s="6">
        <f t="shared" si="3"/>
        <v>0.15624999999999992</v>
      </c>
      <c r="I68" s="7" t="s">
        <v>1</v>
      </c>
      <c r="J68" s="8">
        <f t="shared" si="4"/>
        <v>0.15972222222222213</v>
      </c>
      <c r="K68" s="41"/>
      <c r="L68" s="71"/>
      <c r="N68" s="6">
        <f t="shared" si="5"/>
        <v>0.15624999999999992</v>
      </c>
      <c r="O68" s="7" t="s">
        <v>1</v>
      </c>
      <c r="P68" s="19">
        <f t="shared" si="6"/>
        <v>0.15972222222222213</v>
      </c>
      <c r="Q68" s="32">
        <f t="shared" si="0"/>
        <v>0</v>
      </c>
      <c r="R68" s="75"/>
      <c r="S68" s="71" t="str">
        <f t="shared" si="7"/>
        <v/>
      </c>
    </row>
    <row r="69" spans="2:19" x14ac:dyDescent="0.45">
      <c r="B69" s="115"/>
      <c r="C69" s="6">
        <f t="shared" si="1"/>
        <v>0.15972222222222213</v>
      </c>
      <c r="D69" s="7" t="s">
        <v>1</v>
      </c>
      <c r="E69" s="8">
        <f t="shared" si="2"/>
        <v>0.16319444444444434</v>
      </c>
      <c r="F69" s="41"/>
      <c r="H69" s="6">
        <f t="shared" si="3"/>
        <v>0.15972222222222213</v>
      </c>
      <c r="I69" s="7" t="s">
        <v>1</v>
      </c>
      <c r="J69" s="8">
        <f t="shared" si="4"/>
        <v>0.16319444444444434</v>
      </c>
      <c r="K69" s="41"/>
      <c r="L69" s="71"/>
      <c r="N69" s="6">
        <f t="shared" si="5"/>
        <v>0.15972222222222213</v>
      </c>
      <c r="O69" s="7" t="s">
        <v>1</v>
      </c>
      <c r="P69" s="19">
        <f t="shared" si="6"/>
        <v>0.16319444444444434</v>
      </c>
      <c r="Q69" s="32">
        <f t="shared" si="0"/>
        <v>0</v>
      </c>
      <c r="R69" s="75"/>
      <c r="S69" s="71" t="str">
        <f t="shared" si="7"/>
        <v/>
      </c>
    </row>
    <row r="70" spans="2:19" x14ac:dyDescent="0.45">
      <c r="B70" s="115"/>
      <c r="C70" s="9">
        <f t="shared" si="1"/>
        <v>0.16319444444444434</v>
      </c>
      <c r="D70" s="10" t="s">
        <v>1</v>
      </c>
      <c r="E70" s="11">
        <f t="shared" si="2"/>
        <v>0.16666666666666655</v>
      </c>
      <c r="F70" s="42"/>
      <c r="H70" s="9">
        <f t="shared" si="3"/>
        <v>0.16319444444444434</v>
      </c>
      <c r="I70" s="10" t="s">
        <v>1</v>
      </c>
      <c r="J70" s="11">
        <f t="shared" si="4"/>
        <v>0.16666666666666655</v>
      </c>
      <c r="K70" s="42"/>
      <c r="L70" s="71"/>
      <c r="N70" s="9">
        <f t="shared" si="5"/>
        <v>0.16319444444444434</v>
      </c>
      <c r="O70" s="10" t="s">
        <v>1</v>
      </c>
      <c r="P70" s="20">
        <f t="shared" si="6"/>
        <v>0.16666666666666655</v>
      </c>
      <c r="Q70" s="38">
        <f t="shared" si="0"/>
        <v>0</v>
      </c>
      <c r="R70" s="76"/>
      <c r="S70" s="71" t="str">
        <f t="shared" si="7"/>
        <v/>
      </c>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sheetData>
  <mergeCells count="21">
    <mergeCell ref="B35:B70"/>
    <mergeCell ref="H22:J22"/>
    <mergeCell ref="N22:P22"/>
    <mergeCell ref="B23:B34"/>
    <mergeCell ref="L23:L34"/>
    <mergeCell ref="R23:R34"/>
    <mergeCell ref="S23:S34"/>
    <mergeCell ref="B9:D9"/>
    <mergeCell ref="B10:D10"/>
    <mergeCell ref="B11:D11"/>
    <mergeCell ref="E11:G11"/>
    <mergeCell ref="B22:E22"/>
    <mergeCell ref="E10:G10"/>
    <mergeCell ref="B5:D5"/>
    <mergeCell ref="E5:G5"/>
    <mergeCell ref="B6:D6"/>
    <mergeCell ref="E6:G6"/>
    <mergeCell ref="B8:D8"/>
    <mergeCell ref="E8:G8"/>
    <mergeCell ref="B7:D7"/>
    <mergeCell ref="E7:G7"/>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8CC1E-0224-40CF-A01A-7059A60E002C}">
  <sheetPr>
    <pageSetUpPr fitToPage="1"/>
  </sheetPr>
  <dimension ref="A1:U8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35</v>
      </c>
    </row>
    <row r="3" spans="2:7" ht="22.2" x14ac:dyDescent="0.45">
      <c r="B3" s="85" t="s">
        <v>32</v>
      </c>
    </row>
    <row r="5" spans="2:7" x14ac:dyDescent="0.45">
      <c r="B5" s="90" t="s">
        <v>0</v>
      </c>
      <c r="C5" s="91"/>
      <c r="D5" s="92"/>
      <c r="E5" s="123" t="s">
        <v>19</v>
      </c>
      <c r="F5" s="123"/>
      <c r="G5" s="123"/>
    </row>
    <row r="6" spans="2:7" x14ac:dyDescent="0.45">
      <c r="B6" s="90" t="s">
        <v>3</v>
      </c>
      <c r="C6" s="91"/>
      <c r="D6" s="92"/>
      <c r="E6" s="123" t="s">
        <v>18</v>
      </c>
      <c r="F6" s="123"/>
      <c r="G6" s="123"/>
    </row>
    <row r="7" spans="2:7" x14ac:dyDescent="0.45">
      <c r="B7" s="90" t="s">
        <v>26</v>
      </c>
      <c r="C7" s="91"/>
      <c r="D7" s="92"/>
      <c r="E7" s="127" t="s">
        <v>23</v>
      </c>
      <c r="F7" s="128"/>
      <c r="G7" s="129"/>
    </row>
    <row r="8" spans="2:7" x14ac:dyDescent="0.45">
      <c r="B8" s="94" t="s">
        <v>5</v>
      </c>
      <c r="C8" s="95"/>
      <c r="D8" s="96"/>
      <c r="E8" s="124">
        <v>500</v>
      </c>
      <c r="F8" s="125"/>
      <c r="G8" s="126"/>
    </row>
    <row r="9" spans="2:7" x14ac:dyDescent="0.45">
      <c r="B9" s="90" t="s">
        <v>7</v>
      </c>
      <c r="C9" s="91"/>
      <c r="D9" s="92"/>
      <c r="E9" s="62">
        <v>0.45833333333333331</v>
      </c>
      <c r="F9" s="60" t="s">
        <v>4</v>
      </c>
      <c r="G9" s="25">
        <f>E9+TIME(4,0,0)</f>
        <v>0.625</v>
      </c>
    </row>
    <row r="10" spans="2:7" x14ac:dyDescent="0.45">
      <c r="B10" s="90" t="s">
        <v>22</v>
      </c>
      <c r="C10" s="91"/>
      <c r="D10" s="92"/>
      <c r="E10" s="141" t="s">
        <v>24</v>
      </c>
      <c r="F10" s="142"/>
      <c r="G10" s="143"/>
    </row>
    <row r="11" spans="2:7" x14ac:dyDescent="0.45">
      <c r="B11" s="90" t="s">
        <v>20</v>
      </c>
      <c r="C11" s="91"/>
      <c r="D11" s="92"/>
      <c r="E11" s="137" t="s">
        <v>21</v>
      </c>
      <c r="F11" s="138"/>
      <c r="G11" s="139"/>
    </row>
    <row r="12" spans="2:7" x14ac:dyDescent="0.45">
      <c r="B12" s="55" t="s">
        <v>10</v>
      </c>
      <c r="C12" s="53"/>
      <c r="D12" s="27"/>
      <c r="E12" s="28"/>
      <c r="F12" s="28"/>
      <c r="G12" s="28"/>
    </row>
    <row r="13" spans="2:7" x14ac:dyDescent="0.45">
      <c r="B13" s="54" t="s">
        <v>12</v>
      </c>
      <c r="C13" s="53"/>
      <c r="D13" s="27"/>
      <c r="E13" s="28"/>
      <c r="F13" s="28"/>
      <c r="G13" s="28"/>
    </row>
    <row r="14" spans="2:7" x14ac:dyDescent="0.45">
      <c r="B14" s="26" t="s">
        <v>33</v>
      </c>
      <c r="C14" s="53"/>
      <c r="D14" s="27"/>
      <c r="E14" s="28"/>
      <c r="F14" s="28"/>
      <c r="G14" s="28"/>
    </row>
    <row r="15" spans="2:7" x14ac:dyDescent="0.45">
      <c r="B15" s="54"/>
      <c r="C15" s="53"/>
      <c r="D15" s="27"/>
      <c r="E15" s="28"/>
      <c r="F15" s="28"/>
      <c r="G15" s="28"/>
    </row>
    <row r="16" spans="2:7" x14ac:dyDescent="0.45">
      <c r="B16" s="54"/>
      <c r="C16" s="53"/>
      <c r="D16" s="27"/>
      <c r="E16" s="28"/>
      <c r="F16" s="28"/>
      <c r="G16" s="28"/>
    </row>
    <row r="17" spans="1:21" x14ac:dyDescent="0.45">
      <c r="B17" s="54"/>
      <c r="C17" s="54"/>
    </row>
    <row r="18" spans="1:21" x14ac:dyDescent="0.45">
      <c r="B18" s="54"/>
      <c r="C18" s="54"/>
    </row>
    <row r="19" spans="1:21" x14ac:dyDescent="0.45">
      <c r="B19" s="54"/>
      <c r="C19" s="54"/>
    </row>
    <row r="20" spans="1:21" x14ac:dyDescent="0.45">
      <c r="B20" s="50"/>
    </row>
    <row r="21" spans="1:21" x14ac:dyDescent="0.45">
      <c r="B21" s="26" t="s">
        <v>11</v>
      </c>
      <c r="H21" s="24" t="s">
        <v>27</v>
      </c>
      <c r="N21" s="24" t="s">
        <v>16</v>
      </c>
    </row>
    <row r="22" spans="1:21" s="1" customFormat="1" ht="50.4" x14ac:dyDescent="0.45">
      <c r="A22" s="24"/>
      <c r="B22" s="140" t="s">
        <v>2</v>
      </c>
      <c r="C22" s="140"/>
      <c r="D22" s="140"/>
      <c r="E22" s="140"/>
      <c r="F22" s="29" t="s">
        <v>13</v>
      </c>
      <c r="H22" s="116" t="s">
        <v>2</v>
      </c>
      <c r="I22" s="117"/>
      <c r="J22" s="118"/>
      <c r="K22" s="29" t="s">
        <v>14</v>
      </c>
      <c r="L22" s="79"/>
      <c r="N22" s="116" t="s">
        <v>2</v>
      </c>
      <c r="O22" s="117"/>
      <c r="P22" s="118"/>
      <c r="Q22" s="45" t="s">
        <v>41</v>
      </c>
      <c r="R22" s="45" t="s">
        <v>28</v>
      </c>
      <c r="S22" s="78"/>
      <c r="T22" s="24"/>
    </row>
    <row r="23" spans="1:21" s="1" customFormat="1" x14ac:dyDescent="0.45">
      <c r="B23" s="119" t="s">
        <v>8</v>
      </c>
      <c r="C23" s="3">
        <f>E9</f>
        <v>0.45833333333333331</v>
      </c>
      <c r="D23" s="4" t="s">
        <v>1</v>
      </c>
      <c r="E23" s="5">
        <f>C23+TIME(0,5,0)</f>
        <v>0.46180555555555552</v>
      </c>
      <c r="F23" s="46">
        <v>500</v>
      </c>
      <c r="G23" s="2"/>
      <c r="H23" s="3">
        <f>C23</f>
        <v>0.45833333333333331</v>
      </c>
      <c r="I23" s="4" t="s">
        <v>1</v>
      </c>
      <c r="J23" s="5">
        <f>H23+TIME(0,5,0)</f>
        <v>0.46180555555555552</v>
      </c>
      <c r="K23" s="46">
        <v>500</v>
      </c>
      <c r="L23" s="133"/>
      <c r="M23" s="2"/>
      <c r="N23" s="3">
        <f>H23</f>
        <v>0.45833333333333331</v>
      </c>
      <c r="O23" s="4" t="s">
        <v>1</v>
      </c>
      <c r="P23" s="18">
        <f>N23+TIME(0,5,0)</f>
        <v>0.46180555555555552</v>
      </c>
      <c r="Q23" s="31">
        <f>K23-F23</f>
        <v>0</v>
      </c>
      <c r="R23" s="130" t="s">
        <v>15</v>
      </c>
      <c r="S23" s="133"/>
    </row>
    <row r="24" spans="1:21" s="1" customFormat="1" x14ac:dyDescent="0.45">
      <c r="B24" s="120"/>
      <c r="C24" s="6">
        <f>E23</f>
        <v>0.46180555555555552</v>
      </c>
      <c r="D24" s="7" t="s">
        <v>1</v>
      </c>
      <c r="E24" s="8">
        <f>C24+TIME(0,5,0)</f>
        <v>0.46527777777777773</v>
      </c>
      <c r="F24" s="46">
        <v>500</v>
      </c>
      <c r="H24" s="6">
        <f>J23</f>
        <v>0.46180555555555552</v>
      </c>
      <c r="I24" s="7" t="s">
        <v>1</v>
      </c>
      <c r="J24" s="8">
        <f>H24+TIME(0,5,0)</f>
        <v>0.46527777777777773</v>
      </c>
      <c r="K24" s="46">
        <v>500</v>
      </c>
      <c r="L24" s="133"/>
      <c r="N24" s="6">
        <f>P23</f>
        <v>0.46180555555555552</v>
      </c>
      <c r="O24" s="7" t="s">
        <v>1</v>
      </c>
      <c r="P24" s="19">
        <f>N24+TIME(0,5,0)</f>
        <v>0.46527777777777773</v>
      </c>
      <c r="Q24" s="32">
        <f>K24-F24</f>
        <v>0</v>
      </c>
      <c r="R24" s="131"/>
      <c r="S24" s="133"/>
      <c r="U24" s="23"/>
    </row>
    <row r="25" spans="1:21" x14ac:dyDescent="0.45">
      <c r="A25" s="1"/>
      <c r="B25" s="120"/>
      <c r="C25" s="6">
        <f t="shared" ref="C25:C70" si="0">E24</f>
        <v>0.46527777777777773</v>
      </c>
      <c r="D25" s="7" t="s">
        <v>1</v>
      </c>
      <c r="E25" s="8">
        <f t="shared" ref="E25:E70" si="1">C25+TIME(0,5,0)</f>
        <v>0.46874999999999994</v>
      </c>
      <c r="F25" s="46" t="s">
        <v>17</v>
      </c>
      <c r="G25" s="2"/>
      <c r="H25" s="6">
        <f t="shared" ref="H25:H70" si="2">J24</f>
        <v>0.46527777777777773</v>
      </c>
      <c r="I25" s="7" t="s">
        <v>1</v>
      </c>
      <c r="J25" s="8">
        <f t="shared" ref="J25:J70" si="3">H25+TIME(0,5,0)</f>
        <v>0.46874999999999994</v>
      </c>
      <c r="K25" s="47" t="s">
        <v>17</v>
      </c>
      <c r="L25" s="133"/>
      <c r="M25" s="2"/>
      <c r="N25" s="6">
        <f t="shared" ref="N25:N70" si="4">P24</f>
        <v>0.46527777777777773</v>
      </c>
      <c r="O25" s="7" t="s">
        <v>1</v>
      </c>
      <c r="P25" s="19">
        <f t="shared" ref="P25:P70" si="5">N25+TIME(0,5,0)</f>
        <v>0.46874999999999994</v>
      </c>
      <c r="Q25" s="33" t="s">
        <v>17</v>
      </c>
      <c r="R25" s="131"/>
      <c r="S25" s="133"/>
      <c r="T25" s="1"/>
    </row>
    <row r="26" spans="1:21" x14ac:dyDescent="0.45">
      <c r="B26" s="120"/>
      <c r="C26" s="6">
        <f t="shared" si="0"/>
        <v>0.46874999999999994</v>
      </c>
      <c r="D26" s="7" t="s">
        <v>1</v>
      </c>
      <c r="E26" s="8">
        <f t="shared" si="1"/>
        <v>0.47222222222222215</v>
      </c>
      <c r="F26" s="48" t="s">
        <v>17</v>
      </c>
      <c r="H26" s="6">
        <f t="shared" si="2"/>
        <v>0.46874999999999994</v>
      </c>
      <c r="I26" s="7" t="s">
        <v>1</v>
      </c>
      <c r="J26" s="8">
        <f t="shared" si="3"/>
        <v>0.47222222222222215</v>
      </c>
      <c r="K26" s="49" t="s">
        <v>17</v>
      </c>
      <c r="L26" s="133"/>
      <c r="N26" s="6">
        <f t="shared" si="4"/>
        <v>0.46874999999999994</v>
      </c>
      <c r="O26" s="7" t="s">
        <v>1</v>
      </c>
      <c r="P26" s="19">
        <f t="shared" si="5"/>
        <v>0.47222222222222215</v>
      </c>
      <c r="Q26" s="33" t="s">
        <v>17</v>
      </c>
      <c r="R26" s="131"/>
      <c r="S26" s="133"/>
    </row>
    <row r="27" spans="1:21" x14ac:dyDescent="0.45">
      <c r="B27" s="120"/>
      <c r="C27" s="6">
        <f t="shared" si="0"/>
        <v>0.47222222222222215</v>
      </c>
      <c r="D27" s="7" t="s">
        <v>1</v>
      </c>
      <c r="E27" s="8">
        <f t="shared" si="1"/>
        <v>0.47569444444444436</v>
      </c>
      <c r="F27" s="48" t="s">
        <v>17</v>
      </c>
      <c r="H27" s="6">
        <f t="shared" si="2"/>
        <v>0.47222222222222215</v>
      </c>
      <c r="I27" s="7" t="s">
        <v>1</v>
      </c>
      <c r="J27" s="8">
        <f t="shared" si="3"/>
        <v>0.47569444444444436</v>
      </c>
      <c r="K27" s="49" t="s">
        <v>17</v>
      </c>
      <c r="L27" s="133"/>
      <c r="N27" s="6">
        <f t="shared" si="4"/>
        <v>0.47222222222222215</v>
      </c>
      <c r="O27" s="7" t="s">
        <v>1</v>
      </c>
      <c r="P27" s="19">
        <f t="shared" si="5"/>
        <v>0.47569444444444436</v>
      </c>
      <c r="Q27" s="33" t="s">
        <v>17</v>
      </c>
      <c r="R27" s="131"/>
      <c r="S27" s="133"/>
    </row>
    <row r="28" spans="1:21" x14ac:dyDescent="0.45">
      <c r="B28" s="120"/>
      <c r="C28" s="6">
        <f t="shared" si="0"/>
        <v>0.47569444444444436</v>
      </c>
      <c r="D28" s="7" t="s">
        <v>1</v>
      </c>
      <c r="E28" s="8">
        <f t="shared" si="1"/>
        <v>0.47916666666666657</v>
      </c>
      <c r="F28" s="41"/>
      <c r="H28" s="6">
        <f t="shared" si="2"/>
        <v>0.47569444444444436</v>
      </c>
      <c r="I28" s="7" t="s">
        <v>1</v>
      </c>
      <c r="J28" s="8">
        <f t="shared" si="3"/>
        <v>0.47916666666666657</v>
      </c>
      <c r="K28" s="41"/>
      <c r="L28" s="133"/>
      <c r="N28" s="6">
        <f t="shared" si="4"/>
        <v>0.47569444444444436</v>
      </c>
      <c r="O28" s="7" t="s">
        <v>1</v>
      </c>
      <c r="P28" s="19">
        <f t="shared" si="5"/>
        <v>0.47916666666666657</v>
      </c>
      <c r="Q28" s="32"/>
      <c r="R28" s="131"/>
      <c r="S28" s="133"/>
    </row>
    <row r="29" spans="1:21" x14ac:dyDescent="0.45">
      <c r="B29" s="120"/>
      <c r="C29" s="6">
        <f t="shared" si="0"/>
        <v>0.47916666666666657</v>
      </c>
      <c r="D29" s="7" t="s">
        <v>1</v>
      </c>
      <c r="E29" s="8">
        <f t="shared" si="1"/>
        <v>0.48263888888888878</v>
      </c>
      <c r="F29" s="41"/>
      <c r="H29" s="6">
        <f t="shared" si="2"/>
        <v>0.47916666666666657</v>
      </c>
      <c r="I29" s="7" t="s">
        <v>1</v>
      </c>
      <c r="J29" s="8">
        <f t="shared" si="3"/>
        <v>0.48263888888888878</v>
      </c>
      <c r="K29" s="41"/>
      <c r="L29" s="133"/>
      <c r="N29" s="6">
        <f t="shared" si="4"/>
        <v>0.47916666666666657</v>
      </c>
      <c r="O29" s="7" t="s">
        <v>1</v>
      </c>
      <c r="P29" s="19">
        <f t="shared" si="5"/>
        <v>0.48263888888888878</v>
      </c>
      <c r="Q29" s="32"/>
      <c r="R29" s="131"/>
      <c r="S29" s="133"/>
    </row>
    <row r="30" spans="1:21" x14ac:dyDescent="0.45">
      <c r="B30" s="120"/>
      <c r="C30" s="6">
        <f t="shared" si="0"/>
        <v>0.48263888888888878</v>
      </c>
      <c r="D30" s="7" t="s">
        <v>1</v>
      </c>
      <c r="E30" s="8">
        <f t="shared" si="1"/>
        <v>0.48611111111111099</v>
      </c>
      <c r="F30" s="41"/>
      <c r="H30" s="6">
        <f t="shared" si="2"/>
        <v>0.48263888888888878</v>
      </c>
      <c r="I30" s="7" t="s">
        <v>1</v>
      </c>
      <c r="J30" s="8">
        <f t="shared" si="3"/>
        <v>0.48611111111111099</v>
      </c>
      <c r="K30" s="41"/>
      <c r="L30" s="133"/>
      <c r="N30" s="6">
        <f t="shared" si="4"/>
        <v>0.48263888888888878</v>
      </c>
      <c r="O30" s="7" t="s">
        <v>1</v>
      </c>
      <c r="P30" s="19">
        <f t="shared" si="5"/>
        <v>0.48611111111111099</v>
      </c>
      <c r="Q30" s="32"/>
      <c r="R30" s="131"/>
      <c r="S30" s="133"/>
    </row>
    <row r="31" spans="1:21" x14ac:dyDescent="0.45">
      <c r="B31" s="120"/>
      <c r="C31" s="6">
        <f t="shared" si="0"/>
        <v>0.48611111111111099</v>
      </c>
      <c r="D31" s="7" t="s">
        <v>1</v>
      </c>
      <c r="E31" s="8">
        <f t="shared" si="1"/>
        <v>0.4895833333333332</v>
      </c>
      <c r="F31" s="41"/>
      <c r="H31" s="6">
        <f t="shared" si="2"/>
        <v>0.48611111111111099</v>
      </c>
      <c r="I31" s="7" t="s">
        <v>1</v>
      </c>
      <c r="J31" s="8">
        <f t="shared" si="3"/>
        <v>0.4895833333333332</v>
      </c>
      <c r="K31" s="41"/>
      <c r="L31" s="133"/>
      <c r="N31" s="6">
        <f t="shared" si="4"/>
        <v>0.48611111111111099</v>
      </c>
      <c r="O31" s="7" t="s">
        <v>1</v>
      </c>
      <c r="P31" s="19">
        <f t="shared" si="5"/>
        <v>0.4895833333333332</v>
      </c>
      <c r="Q31" s="32"/>
      <c r="R31" s="131"/>
      <c r="S31" s="133"/>
    </row>
    <row r="32" spans="1:21" x14ac:dyDescent="0.45">
      <c r="B32" s="120"/>
      <c r="C32" s="6">
        <f t="shared" si="0"/>
        <v>0.4895833333333332</v>
      </c>
      <c r="D32" s="7" t="s">
        <v>1</v>
      </c>
      <c r="E32" s="8">
        <f t="shared" si="1"/>
        <v>0.49305555555555541</v>
      </c>
      <c r="F32" s="41"/>
      <c r="H32" s="6">
        <f t="shared" si="2"/>
        <v>0.4895833333333332</v>
      </c>
      <c r="I32" s="7" t="s">
        <v>1</v>
      </c>
      <c r="J32" s="8">
        <f t="shared" si="3"/>
        <v>0.49305555555555541</v>
      </c>
      <c r="K32" s="41"/>
      <c r="L32" s="133"/>
      <c r="N32" s="6">
        <f t="shared" si="4"/>
        <v>0.4895833333333332</v>
      </c>
      <c r="O32" s="7" t="s">
        <v>1</v>
      </c>
      <c r="P32" s="19">
        <f t="shared" si="5"/>
        <v>0.49305555555555541</v>
      </c>
      <c r="Q32" s="32"/>
      <c r="R32" s="131"/>
      <c r="S32" s="133"/>
    </row>
    <row r="33" spans="2:19" x14ac:dyDescent="0.45">
      <c r="B33" s="120"/>
      <c r="C33" s="6">
        <f t="shared" si="0"/>
        <v>0.49305555555555541</v>
      </c>
      <c r="D33" s="7" t="s">
        <v>1</v>
      </c>
      <c r="E33" s="8">
        <f t="shared" si="1"/>
        <v>0.49652777777777762</v>
      </c>
      <c r="F33" s="41"/>
      <c r="H33" s="6">
        <f t="shared" si="2"/>
        <v>0.49305555555555541</v>
      </c>
      <c r="I33" s="7" t="s">
        <v>1</v>
      </c>
      <c r="J33" s="8">
        <f t="shared" si="3"/>
        <v>0.49652777777777762</v>
      </c>
      <c r="K33" s="41"/>
      <c r="L33" s="133"/>
      <c r="N33" s="6">
        <f t="shared" si="4"/>
        <v>0.49305555555555541</v>
      </c>
      <c r="O33" s="7" t="s">
        <v>1</v>
      </c>
      <c r="P33" s="19">
        <f t="shared" si="5"/>
        <v>0.49652777777777762</v>
      </c>
      <c r="Q33" s="32"/>
      <c r="R33" s="131"/>
      <c r="S33" s="133"/>
    </row>
    <row r="34" spans="2:19" x14ac:dyDescent="0.45">
      <c r="B34" s="121"/>
      <c r="C34" s="9">
        <f t="shared" si="0"/>
        <v>0.49652777777777762</v>
      </c>
      <c r="D34" s="10" t="s">
        <v>1</v>
      </c>
      <c r="E34" s="11">
        <f t="shared" si="1"/>
        <v>0.49999999999999983</v>
      </c>
      <c r="F34" s="42"/>
      <c r="H34" s="9">
        <f t="shared" si="2"/>
        <v>0.49652777777777762</v>
      </c>
      <c r="I34" s="10" t="s">
        <v>1</v>
      </c>
      <c r="J34" s="11">
        <f t="shared" si="3"/>
        <v>0.49999999999999983</v>
      </c>
      <c r="K34" s="42"/>
      <c r="L34" s="133"/>
      <c r="N34" s="9">
        <f t="shared" si="4"/>
        <v>0.49652777777777762</v>
      </c>
      <c r="O34" s="10" t="s">
        <v>1</v>
      </c>
      <c r="P34" s="20">
        <f t="shared" si="5"/>
        <v>0.49999999999999983</v>
      </c>
      <c r="Q34" s="34"/>
      <c r="R34" s="132"/>
      <c r="S34" s="133"/>
    </row>
    <row r="35" spans="2:19" x14ac:dyDescent="0.45">
      <c r="B35" s="115" t="s">
        <v>9</v>
      </c>
      <c r="C35" s="15">
        <f t="shared" si="0"/>
        <v>0.49999999999999983</v>
      </c>
      <c r="D35" s="16" t="s">
        <v>1</v>
      </c>
      <c r="E35" s="17">
        <f t="shared" si="1"/>
        <v>0.5034722222222221</v>
      </c>
      <c r="F35" s="46">
        <v>500</v>
      </c>
      <c r="H35" s="15">
        <f t="shared" si="2"/>
        <v>0.49999999999999983</v>
      </c>
      <c r="I35" s="16" t="s">
        <v>1</v>
      </c>
      <c r="J35" s="17">
        <f t="shared" si="3"/>
        <v>0.5034722222222221</v>
      </c>
      <c r="K35" s="46">
        <v>900</v>
      </c>
      <c r="L35" s="80"/>
      <c r="N35" s="15">
        <f t="shared" si="4"/>
        <v>0.49999999999999983</v>
      </c>
      <c r="O35" s="16" t="s">
        <v>1</v>
      </c>
      <c r="P35" s="21">
        <f t="shared" si="5"/>
        <v>0.5034722222222221</v>
      </c>
      <c r="Q35" s="32">
        <f>K35-F35</f>
        <v>400</v>
      </c>
      <c r="R35" s="83">
        <v>400</v>
      </c>
      <c r="S35" s="71" t="str">
        <f t="shared" ref="S35:S70" si="6">IF(L35="","",L35-F35)</f>
        <v/>
      </c>
    </row>
    <row r="36" spans="2:19" x14ac:dyDescent="0.45">
      <c r="B36" s="115"/>
      <c r="C36" s="6">
        <f t="shared" si="0"/>
        <v>0.5034722222222221</v>
      </c>
      <c r="D36" s="7" t="s">
        <v>1</v>
      </c>
      <c r="E36" s="8">
        <f t="shared" si="1"/>
        <v>0.50694444444444431</v>
      </c>
      <c r="F36" s="46">
        <v>500</v>
      </c>
      <c r="H36" s="6">
        <f t="shared" si="2"/>
        <v>0.5034722222222221</v>
      </c>
      <c r="I36" s="7" t="s">
        <v>1</v>
      </c>
      <c r="J36" s="8">
        <f t="shared" si="3"/>
        <v>0.50694444444444431</v>
      </c>
      <c r="K36" s="46">
        <v>1000</v>
      </c>
      <c r="L36" s="80"/>
      <c r="N36" s="6">
        <f t="shared" si="4"/>
        <v>0.5034722222222221</v>
      </c>
      <c r="O36" s="7" t="s">
        <v>1</v>
      </c>
      <c r="P36" s="19">
        <f t="shared" si="5"/>
        <v>0.50694444444444431</v>
      </c>
      <c r="Q36" s="32">
        <f>K36-F36</f>
        <v>500</v>
      </c>
      <c r="R36" s="46">
        <v>500</v>
      </c>
      <c r="S36" s="71" t="str">
        <f t="shared" si="6"/>
        <v/>
      </c>
    </row>
    <row r="37" spans="2:19" x14ac:dyDescent="0.45">
      <c r="B37" s="115"/>
      <c r="C37" s="6">
        <f t="shared" si="0"/>
        <v>0.50694444444444431</v>
      </c>
      <c r="D37" s="7" t="s">
        <v>1</v>
      </c>
      <c r="E37" s="8">
        <f t="shared" si="1"/>
        <v>0.51041666666666652</v>
      </c>
      <c r="F37" s="46" t="s">
        <v>17</v>
      </c>
      <c r="H37" s="6">
        <f t="shared" si="2"/>
        <v>0.50694444444444431</v>
      </c>
      <c r="I37" s="7" t="s">
        <v>1</v>
      </c>
      <c r="J37" s="8">
        <f t="shared" si="3"/>
        <v>0.51041666666666652</v>
      </c>
      <c r="K37" s="47" t="s">
        <v>17</v>
      </c>
      <c r="L37" s="81"/>
      <c r="N37" s="6">
        <f t="shared" si="4"/>
        <v>0.50694444444444431</v>
      </c>
      <c r="O37" s="7" t="s">
        <v>1</v>
      </c>
      <c r="P37" s="19">
        <f t="shared" si="5"/>
        <v>0.51041666666666652</v>
      </c>
      <c r="Q37" s="33" t="s">
        <v>17</v>
      </c>
      <c r="R37" s="47" t="s">
        <v>17</v>
      </c>
      <c r="S37" s="71" t="str">
        <f t="shared" si="6"/>
        <v/>
      </c>
    </row>
    <row r="38" spans="2:19" x14ac:dyDescent="0.45">
      <c r="B38" s="115"/>
      <c r="C38" s="6">
        <f t="shared" si="0"/>
        <v>0.51041666666666652</v>
      </c>
      <c r="D38" s="7" t="s">
        <v>1</v>
      </c>
      <c r="E38" s="8">
        <f t="shared" si="1"/>
        <v>0.51388888888888873</v>
      </c>
      <c r="F38" s="48" t="s">
        <v>17</v>
      </c>
      <c r="H38" s="6">
        <f t="shared" si="2"/>
        <v>0.51041666666666652</v>
      </c>
      <c r="I38" s="7" t="s">
        <v>1</v>
      </c>
      <c r="J38" s="8">
        <f t="shared" si="3"/>
        <v>0.51388888888888873</v>
      </c>
      <c r="K38" s="49" t="s">
        <v>17</v>
      </c>
      <c r="L38" s="82"/>
      <c r="N38" s="6">
        <f t="shared" si="4"/>
        <v>0.51041666666666652</v>
      </c>
      <c r="O38" s="7" t="s">
        <v>1</v>
      </c>
      <c r="P38" s="19">
        <f t="shared" si="5"/>
        <v>0.51388888888888873</v>
      </c>
      <c r="Q38" s="33" t="s">
        <v>17</v>
      </c>
      <c r="R38" s="49" t="s">
        <v>17</v>
      </c>
      <c r="S38" s="71" t="str">
        <f t="shared" si="6"/>
        <v/>
      </c>
    </row>
    <row r="39" spans="2:19" x14ac:dyDescent="0.45">
      <c r="B39" s="115"/>
      <c r="C39" s="6">
        <f t="shared" si="0"/>
        <v>0.51388888888888873</v>
      </c>
      <c r="D39" s="7" t="s">
        <v>1</v>
      </c>
      <c r="E39" s="8">
        <f t="shared" si="1"/>
        <v>0.51736111111111094</v>
      </c>
      <c r="F39" s="48" t="s">
        <v>17</v>
      </c>
      <c r="H39" s="6">
        <f t="shared" si="2"/>
        <v>0.51388888888888873</v>
      </c>
      <c r="I39" s="7" t="s">
        <v>1</v>
      </c>
      <c r="J39" s="8">
        <f t="shared" si="3"/>
        <v>0.51736111111111094</v>
      </c>
      <c r="K39" s="49" t="s">
        <v>17</v>
      </c>
      <c r="L39" s="82"/>
      <c r="N39" s="6">
        <f t="shared" si="4"/>
        <v>0.51388888888888873</v>
      </c>
      <c r="O39" s="7" t="s">
        <v>1</v>
      </c>
      <c r="P39" s="19">
        <f t="shared" si="5"/>
        <v>0.51736111111111094</v>
      </c>
      <c r="Q39" s="33" t="s">
        <v>17</v>
      </c>
      <c r="R39" s="49" t="s">
        <v>17</v>
      </c>
      <c r="S39" s="71" t="str">
        <f t="shared" si="6"/>
        <v/>
      </c>
    </row>
    <row r="40" spans="2:19" x14ac:dyDescent="0.45">
      <c r="B40" s="115"/>
      <c r="C40" s="6">
        <f t="shared" si="0"/>
        <v>0.51736111111111094</v>
      </c>
      <c r="D40" s="7" t="s">
        <v>1</v>
      </c>
      <c r="E40" s="8">
        <f t="shared" si="1"/>
        <v>0.52083333333333315</v>
      </c>
      <c r="F40" s="41"/>
      <c r="H40" s="6">
        <f t="shared" si="2"/>
        <v>0.51736111111111094</v>
      </c>
      <c r="I40" s="7" t="s">
        <v>1</v>
      </c>
      <c r="J40" s="8">
        <f t="shared" si="3"/>
        <v>0.52083333333333315</v>
      </c>
      <c r="K40" s="41"/>
      <c r="L40" s="71"/>
      <c r="N40" s="6">
        <f t="shared" si="4"/>
        <v>0.51736111111111094</v>
      </c>
      <c r="O40" s="7" t="s">
        <v>1</v>
      </c>
      <c r="P40" s="19">
        <f t="shared" si="5"/>
        <v>0.52083333333333315</v>
      </c>
      <c r="Q40" s="32"/>
      <c r="R40" s="75"/>
      <c r="S40" s="71" t="str">
        <f t="shared" si="6"/>
        <v/>
      </c>
    </row>
    <row r="41" spans="2:19" x14ac:dyDescent="0.45">
      <c r="B41" s="115"/>
      <c r="C41" s="6">
        <f t="shared" si="0"/>
        <v>0.52083333333333315</v>
      </c>
      <c r="D41" s="7" t="s">
        <v>1</v>
      </c>
      <c r="E41" s="8">
        <f t="shared" si="1"/>
        <v>0.52430555555555536</v>
      </c>
      <c r="F41" s="41"/>
      <c r="H41" s="6">
        <f t="shared" si="2"/>
        <v>0.52083333333333315</v>
      </c>
      <c r="I41" s="7" t="s">
        <v>1</v>
      </c>
      <c r="J41" s="8">
        <f t="shared" si="3"/>
        <v>0.52430555555555536</v>
      </c>
      <c r="K41" s="41"/>
      <c r="L41" s="71"/>
      <c r="N41" s="6">
        <f t="shared" si="4"/>
        <v>0.52083333333333315</v>
      </c>
      <c r="O41" s="7" t="s">
        <v>1</v>
      </c>
      <c r="P41" s="19">
        <f t="shared" si="5"/>
        <v>0.52430555555555536</v>
      </c>
      <c r="Q41" s="32"/>
      <c r="R41" s="75"/>
      <c r="S41" s="71" t="str">
        <f t="shared" si="6"/>
        <v/>
      </c>
    </row>
    <row r="42" spans="2:19" x14ac:dyDescent="0.45">
      <c r="B42" s="115"/>
      <c r="C42" s="6">
        <f t="shared" si="0"/>
        <v>0.52430555555555536</v>
      </c>
      <c r="D42" s="7" t="s">
        <v>1</v>
      </c>
      <c r="E42" s="8">
        <f t="shared" si="1"/>
        <v>0.52777777777777757</v>
      </c>
      <c r="F42" s="41"/>
      <c r="H42" s="6">
        <f t="shared" si="2"/>
        <v>0.52430555555555536</v>
      </c>
      <c r="I42" s="7" t="s">
        <v>1</v>
      </c>
      <c r="J42" s="8">
        <f t="shared" si="3"/>
        <v>0.52777777777777757</v>
      </c>
      <c r="K42" s="41"/>
      <c r="L42" s="71"/>
      <c r="N42" s="6">
        <f t="shared" si="4"/>
        <v>0.52430555555555536</v>
      </c>
      <c r="O42" s="7" t="s">
        <v>1</v>
      </c>
      <c r="P42" s="19">
        <f t="shared" si="5"/>
        <v>0.52777777777777757</v>
      </c>
      <c r="Q42" s="32"/>
      <c r="R42" s="75"/>
      <c r="S42" s="71" t="str">
        <f t="shared" si="6"/>
        <v/>
      </c>
    </row>
    <row r="43" spans="2:19" x14ac:dyDescent="0.45">
      <c r="B43" s="115"/>
      <c r="C43" s="6">
        <f t="shared" si="0"/>
        <v>0.52777777777777757</v>
      </c>
      <c r="D43" s="7" t="s">
        <v>1</v>
      </c>
      <c r="E43" s="8">
        <f t="shared" si="1"/>
        <v>0.53124999999999978</v>
      </c>
      <c r="F43" s="41"/>
      <c r="H43" s="6">
        <f t="shared" si="2"/>
        <v>0.52777777777777757</v>
      </c>
      <c r="I43" s="7" t="s">
        <v>1</v>
      </c>
      <c r="J43" s="8">
        <f t="shared" si="3"/>
        <v>0.53124999999999978</v>
      </c>
      <c r="K43" s="41"/>
      <c r="L43" s="71"/>
      <c r="N43" s="6">
        <f t="shared" si="4"/>
        <v>0.52777777777777757</v>
      </c>
      <c r="O43" s="7" t="s">
        <v>1</v>
      </c>
      <c r="P43" s="19">
        <f t="shared" si="5"/>
        <v>0.53124999999999978</v>
      </c>
      <c r="Q43" s="32"/>
      <c r="R43" s="75"/>
      <c r="S43" s="71" t="str">
        <f t="shared" si="6"/>
        <v/>
      </c>
    </row>
    <row r="44" spans="2:19" x14ac:dyDescent="0.45">
      <c r="B44" s="115"/>
      <c r="C44" s="6">
        <f t="shared" si="0"/>
        <v>0.53124999999999978</v>
      </c>
      <c r="D44" s="7" t="s">
        <v>1</v>
      </c>
      <c r="E44" s="8">
        <f t="shared" si="1"/>
        <v>0.53472222222222199</v>
      </c>
      <c r="F44" s="41"/>
      <c r="H44" s="6">
        <f t="shared" si="2"/>
        <v>0.53124999999999978</v>
      </c>
      <c r="I44" s="7" t="s">
        <v>1</v>
      </c>
      <c r="J44" s="8">
        <f t="shared" si="3"/>
        <v>0.53472222222222199</v>
      </c>
      <c r="K44" s="41"/>
      <c r="L44" s="71"/>
      <c r="N44" s="6">
        <f t="shared" si="4"/>
        <v>0.53124999999999978</v>
      </c>
      <c r="O44" s="7" t="s">
        <v>1</v>
      </c>
      <c r="P44" s="19">
        <f t="shared" si="5"/>
        <v>0.53472222222222199</v>
      </c>
      <c r="Q44" s="32"/>
      <c r="R44" s="75"/>
      <c r="S44" s="71" t="str">
        <f t="shared" si="6"/>
        <v/>
      </c>
    </row>
    <row r="45" spans="2:19" x14ac:dyDescent="0.45">
      <c r="B45" s="115"/>
      <c r="C45" s="6">
        <f t="shared" si="0"/>
        <v>0.53472222222222199</v>
      </c>
      <c r="D45" s="7" t="s">
        <v>1</v>
      </c>
      <c r="E45" s="8">
        <f t="shared" si="1"/>
        <v>0.5381944444444442</v>
      </c>
      <c r="F45" s="41"/>
      <c r="H45" s="6">
        <f t="shared" si="2"/>
        <v>0.53472222222222199</v>
      </c>
      <c r="I45" s="7" t="s">
        <v>1</v>
      </c>
      <c r="J45" s="8">
        <f t="shared" si="3"/>
        <v>0.5381944444444442</v>
      </c>
      <c r="K45" s="41"/>
      <c r="L45" s="71"/>
      <c r="N45" s="6">
        <f t="shared" si="4"/>
        <v>0.53472222222222199</v>
      </c>
      <c r="O45" s="7" t="s">
        <v>1</v>
      </c>
      <c r="P45" s="19">
        <f t="shared" si="5"/>
        <v>0.5381944444444442</v>
      </c>
      <c r="Q45" s="32"/>
      <c r="R45" s="75"/>
      <c r="S45" s="71" t="str">
        <f t="shared" si="6"/>
        <v/>
      </c>
    </row>
    <row r="46" spans="2:19" x14ac:dyDescent="0.45">
      <c r="B46" s="115"/>
      <c r="C46" s="12">
        <f t="shared" si="0"/>
        <v>0.5381944444444442</v>
      </c>
      <c r="D46" s="13" t="s">
        <v>1</v>
      </c>
      <c r="E46" s="14">
        <f t="shared" si="1"/>
        <v>0.54166666666666641</v>
      </c>
      <c r="F46" s="43"/>
      <c r="H46" s="12">
        <f t="shared" si="2"/>
        <v>0.5381944444444442</v>
      </c>
      <c r="I46" s="13" t="s">
        <v>1</v>
      </c>
      <c r="J46" s="14">
        <f t="shared" si="3"/>
        <v>0.54166666666666641</v>
      </c>
      <c r="K46" s="43"/>
      <c r="L46" s="71"/>
      <c r="N46" s="12">
        <f t="shared" si="4"/>
        <v>0.5381944444444442</v>
      </c>
      <c r="O46" s="13" t="s">
        <v>1</v>
      </c>
      <c r="P46" s="22">
        <f t="shared" si="5"/>
        <v>0.54166666666666641</v>
      </c>
      <c r="Q46" s="35"/>
      <c r="R46" s="76"/>
      <c r="S46" s="71" t="str">
        <f t="shared" si="6"/>
        <v/>
      </c>
    </row>
    <row r="47" spans="2:19" x14ac:dyDescent="0.45">
      <c r="B47" s="115"/>
      <c r="C47" s="3">
        <f t="shared" si="0"/>
        <v>0.54166666666666641</v>
      </c>
      <c r="D47" s="4" t="s">
        <v>1</v>
      </c>
      <c r="E47" s="5">
        <f t="shared" si="1"/>
        <v>0.54513888888888862</v>
      </c>
      <c r="F47" s="44"/>
      <c r="H47" s="3">
        <f t="shared" si="2"/>
        <v>0.54166666666666641</v>
      </c>
      <c r="I47" s="4" t="s">
        <v>1</v>
      </c>
      <c r="J47" s="5">
        <f t="shared" si="3"/>
        <v>0.54513888888888862</v>
      </c>
      <c r="K47" s="44"/>
      <c r="L47" s="71"/>
      <c r="N47" s="3">
        <f t="shared" si="4"/>
        <v>0.54166666666666641</v>
      </c>
      <c r="O47" s="4" t="s">
        <v>1</v>
      </c>
      <c r="P47" s="18">
        <f t="shared" si="5"/>
        <v>0.54513888888888862</v>
      </c>
      <c r="Q47" s="36"/>
      <c r="R47" s="75"/>
      <c r="S47" s="71" t="str">
        <f t="shared" si="6"/>
        <v/>
      </c>
    </row>
    <row r="48" spans="2:19" x14ac:dyDescent="0.45">
      <c r="B48" s="115"/>
      <c r="C48" s="6">
        <f t="shared" si="0"/>
        <v>0.54513888888888862</v>
      </c>
      <c r="D48" s="7" t="s">
        <v>1</v>
      </c>
      <c r="E48" s="8">
        <f t="shared" si="1"/>
        <v>0.54861111111111083</v>
      </c>
      <c r="F48" s="41"/>
      <c r="H48" s="6">
        <f t="shared" si="2"/>
        <v>0.54513888888888862</v>
      </c>
      <c r="I48" s="7" t="s">
        <v>1</v>
      </c>
      <c r="J48" s="8">
        <f t="shared" si="3"/>
        <v>0.54861111111111083</v>
      </c>
      <c r="K48" s="41"/>
      <c r="L48" s="71"/>
      <c r="N48" s="6">
        <f t="shared" si="4"/>
        <v>0.54513888888888862</v>
      </c>
      <c r="O48" s="7" t="s">
        <v>1</v>
      </c>
      <c r="P48" s="19">
        <f t="shared" si="5"/>
        <v>0.54861111111111083</v>
      </c>
      <c r="Q48" s="32"/>
      <c r="R48" s="74"/>
      <c r="S48" s="71" t="str">
        <f t="shared" si="6"/>
        <v/>
      </c>
    </row>
    <row r="49" spans="2:19" x14ac:dyDescent="0.45">
      <c r="B49" s="115"/>
      <c r="C49" s="6">
        <f t="shared" si="0"/>
        <v>0.54861111111111083</v>
      </c>
      <c r="D49" s="7" t="s">
        <v>1</v>
      </c>
      <c r="E49" s="8">
        <f t="shared" si="1"/>
        <v>0.55208333333333304</v>
      </c>
      <c r="F49" s="41"/>
      <c r="H49" s="6">
        <f t="shared" si="2"/>
        <v>0.54861111111111083</v>
      </c>
      <c r="I49" s="7" t="s">
        <v>1</v>
      </c>
      <c r="J49" s="8">
        <f t="shared" si="3"/>
        <v>0.55208333333333304</v>
      </c>
      <c r="K49" s="41"/>
      <c r="L49" s="71"/>
      <c r="N49" s="6">
        <f t="shared" si="4"/>
        <v>0.54861111111111083</v>
      </c>
      <c r="O49" s="7" t="s">
        <v>1</v>
      </c>
      <c r="P49" s="19">
        <f t="shared" si="5"/>
        <v>0.55208333333333304</v>
      </c>
      <c r="Q49" s="32"/>
      <c r="R49" s="75"/>
      <c r="S49" s="71" t="str">
        <f t="shared" si="6"/>
        <v/>
      </c>
    </row>
    <row r="50" spans="2:19" x14ac:dyDescent="0.45">
      <c r="B50" s="115"/>
      <c r="C50" s="6">
        <f t="shared" si="0"/>
        <v>0.55208333333333304</v>
      </c>
      <c r="D50" s="7" t="s">
        <v>1</v>
      </c>
      <c r="E50" s="8">
        <f t="shared" si="1"/>
        <v>0.55555555555555525</v>
      </c>
      <c r="F50" s="41"/>
      <c r="H50" s="6">
        <f t="shared" si="2"/>
        <v>0.55208333333333304</v>
      </c>
      <c r="I50" s="7" t="s">
        <v>1</v>
      </c>
      <c r="J50" s="8">
        <f t="shared" si="3"/>
        <v>0.55555555555555525</v>
      </c>
      <c r="K50" s="41"/>
      <c r="L50" s="71"/>
      <c r="N50" s="6">
        <f t="shared" si="4"/>
        <v>0.55208333333333304</v>
      </c>
      <c r="O50" s="7" t="s">
        <v>1</v>
      </c>
      <c r="P50" s="19">
        <f t="shared" si="5"/>
        <v>0.55555555555555525</v>
      </c>
      <c r="Q50" s="32"/>
      <c r="R50" s="75"/>
      <c r="S50" s="71" t="str">
        <f t="shared" si="6"/>
        <v/>
      </c>
    </row>
    <row r="51" spans="2:19" x14ac:dyDescent="0.45">
      <c r="B51" s="115"/>
      <c r="C51" s="6">
        <f t="shared" si="0"/>
        <v>0.55555555555555525</v>
      </c>
      <c r="D51" s="7" t="s">
        <v>1</v>
      </c>
      <c r="E51" s="8">
        <f t="shared" si="1"/>
        <v>0.55902777777777746</v>
      </c>
      <c r="F51" s="41"/>
      <c r="H51" s="6">
        <f t="shared" si="2"/>
        <v>0.55555555555555525</v>
      </c>
      <c r="I51" s="7" t="s">
        <v>1</v>
      </c>
      <c r="J51" s="8">
        <f t="shared" si="3"/>
        <v>0.55902777777777746</v>
      </c>
      <c r="K51" s="41"/>
      <c r="L51" s="71"/>
      <c r="N51" s="6">
        <f t="shared" si="4"/>
        <v>0.55555555555555525</v>
      </c>
      <c r="O51" s="7" t="s">
        <v>1</v>
      </c>
      <c r="P51" s="19">
        <f t="shared" si="5"/>
        <v>0.55902777777777746</v>
      </c>
      <c r="Q51" s="32"/>
      <c r="R51" s="75"/>
      <c r="S51" s="71" t="str">
        <f t="shared" si="6"/>
        <v/>
      </c>
    </row>
    <row r="52" spans="2:19" x14ac:dyDescent="0.45">
      <c r="B52" s="115"/>
      <c r="C52" s="6">
        <f t="shared" si="0"/>
        <v>0.55902777777777746</v>
      </c>
      <c r="D52" s="7" t="s">
        <v>1</v>
      </c>
      <c r="E52" s="8">
        <f t="shared" si="1"/>
        <v>0.56249999999999967</v>
      </c>
      <c r="F52" s="41"/>
      <c r="H52" s="6">
        <f t="shared" si="2"/>
        <v>0.55902777777777746</v>
      </c>
      <c r="I52" s="7" t="s">
        <v>1</v>
      </c>
      <c r="J52" s="8">
        <f t="shared" si="3"/>
        <v>0.56249999999999967</v>
      </c>
      <c r="K52" s="41"/>
      <c r="L52" s="71"/>
      <c r="N52" s="6">
        <f t="shared" si="4"/>
        <v>0.55902777777777746</v>
      </c>
      <c r="O52" s="7" t="s">
        <v>1</v>
      </c>
      <c r="P52" s="19">
        <f t="shared" si="5"/>
        <v>0.56249999999999967</v>
      </c>
      <c r="Q52" s="32"/>
      <c r="R52" s="75"/>
      <c r="S52" s="71" t="str">
        <f t="shared" si="6"/>
        <v/>
      </c>
    </row>
    <row r="53" spans="2:19" x14ac:dyDescent="0.45">
      <c r="B53" s="115"/>
      <c r="C53" s="6">
        <f t="shared" si="0"/>
        <v>0.56249999999999967</v>
      </c>
      <c r="D53" s="7" t="s">
        <v>1</v>
      </c>
      <c r="E53" s="8">
        <f t="shared" si="1"/>
        <v>0.56597222222222188</v>
      </c>
      <c r="F53" s="41"/>
      <c r="H53" s="6">
        <f t="shared" si="2"/>
        <v>0.56249999999999967</v>
      </c>
      <c r="I53" s="7" t="s">
        <v>1</v>
      </c>
      <c r="J53" s="8">
        <f t="shared" si="3"/>
        <v>0.56597222222222188</v>
      </c>
      <c r="K53" s="41"/>
      <c r="L53" s="71"/>
      <c r="N53" s="6">
        <f t="shared" si="4"/>
        <v>0.56249999999999967</v>
      </c>
      <c r="O53" s="7" t="s">
        <v>1</v>
      </c>
      <c r="P53" s="19">
        <f t="shared" si="5"/>
        <v>0.56597222222222188</v>
      </c>
      <c r="Q53" s="32"/>
      <c r="R53" s="75"/>
      <c r="S53" s="71" t="str">
        <f t="shared" si="6"/>
        <v/>
      </c>
    </row>
    <row r="54" spans="2:19" x14ac:dyDescent="0.45">
      <c r="B54" s="115"/>
      <c r="C54" s="6">
        <f t="shared" si="0"/>
        <v>0.56597222222222188</v>
      </c>
      <c r="D54" s="7" t="s">
        <v>1</v>
      </c>
      <c r="E54" s="8">
        <f t="shared" si="1"/>
        <v>0.56944444444444409</v>
      </c>
      <c r="F54" s="41"/>
      <c r="H54" s="6">
        <f t="shared" si="2"/>
        <v>0.56597222222222188</v>
      </c>
      <c r="I54" s="7" t="s">
        <v>1</v>
      </c>
      <c r="J54" s="8">
        <f t="shared" si="3"/>
        <v>0.56944444444444409</v>
      </c>
      <c r="K54" s="41"/>
      <c r="L54" s="71"/>
      <c r="N54" s="6">
        <f t="shared" si="4"/>
        <v>0.56597222222222188</v>
      </c>
      <c r="O54" s="7" t="s">
        <v>1</v>
      </c>
      <c r="P54" s="19">
        <f t="shared" si="5"/>
        <v>0.56944444444444409</v>
      </c>
      <c r="Q54" s="32"/>
      <c r="R54" s="75"/>
      <c r="S54" s="71" t="str">
        <f t="shared" si="6"/>
        <v/>
      </c>
    </row>
    <row r="55" spans="2:19" x14ac:dyDescent="0.45">
      <c r="B55" s="115"/>
      <c r="C55" s="6">
        <f t="shared" si="0"/>
        <v>0.56944444444444409</v>
      </c>
      <c r="D55" s="7" t="s">
        <v>1</v>
      </c>
      <c r="E55" s="8">
        <f t="shared" si="1"/>
        <v>0.5729166666666663</v>
      </c>
      <c r="F55" s="41"/>
      <c r="H55" s="6">
        <f t="shared" si="2"/>
        <v>0.56944444444444409</v>
      </c>
      <c r="I55" s="7" t="s">
        <v>1</v>
      </c>
      <c r="J55" s="8">
        <f t="shared" si="3"/>
        <v>0.5729166666666663</v>
      </c>
      <c r="K55" s="41"/>
      <c r="L55" s="71"/>
      <c r="N55" s="6">
        <f t="shared" si="4"/>
        <v>0.56944444444444409</v>
      </c>
      <c r="O55" s="7" t="s">
        <v>1</v>
      </c>
      <c r="P55" s="19">
        <f t="shared" si="5"/>
        <v>0.5729166666666663</v>
      </c>
      <c r="Q55" s="32"/>
      <c r="R55" s="75"/>
      <c r="S55" s="71" t="str">
        <f t="shared" si="6"/>
        <v/>
      </c>
    </row>
    <row r="56" spans="2:19" x14ac:dyDescent="0.45">
      <c r="B56" s="115"/>
      <c r="C56" s="6">
        <f t="shared" si="0"/>
        <v>0.5729166666666663</v>
      </c>
      <c r="D56" s="7" t="s">
        <v>1</v>
      </c>
      <c r="E56" s="8">
        <f t="shared" si="1"/>
        <v>0.57638888888888851</v>
      </c>
      <c r="F56" s="41"/>
      <c r="H56" s="6">
        <f t="shared" si="2"/>
        <v>0.5729166666666663</v>
      </c>
      <c r="I56" s="7" t="s">
        <v>1</v>
      </c>
      <c r="J56" s="8">
        <f t="shared" si="3"/>
        <v>0.57638888888888851</v>
      </c>
      <c r="K56" s="41"/>
      <c r="L56" s="71"/>
      <c r="N56" s="6">
        <f t="shared" si="4"/>
        <v>0.5729166666666663</v>
      </c>
      <c r="O56" s="7" t="s">
        <v>1</v>
      </c>
      <c r="P56" s="19">
        <f t="shared" si="5"/>
        <v>0.57638888888888851</v>
      </c>
      <c r="Q56" s="32"/>
      <c r="R56" s="75"/>
      <c r="S56" s="71" t="str">
        <f t="shared" si="6"/>
        <v/>
      </c>
    </row>
    <row r="57" spans="2:19" x14ac:dyDescent="0.45">
      <c r="B57" s="115"/>
      <c r="C57" s="6">
        <f t="shared" si="0"/>
        <v>0.57638888888888851</v>
      </c>
      <c r="D57" s="7" t="s">
        <v>1</v>
      </c>
      <c r="E57" s="8">
        <f t="shared" si="1"/>
        <v>0.57986111111111072</v>
      </c>
      <c r="F57" s="41"/>
      <c r="H57" s="6">
        <f t="shared" si="2"/>
        <v>0.57638888888888851</v>
      </c>
      <c r="I57" s="7" t="s">
        <v>1</v>
      </c>
      <c r="J57" s="8">
        <f t="shared" si="3"/>
        <v>0.57986111111111072</v>
      </c>
      <c r="K57" s="41"/>
      <c r="L57" s="71"/>
      <c r="N57" s="6">
        <f t="shared" si="4"/>
        <v>0.57638888888888851</v>
      </c>
      <c r="O57" s="7" t="s">
        <v>1</v>
      </c>
      <c r="P57" s="19">
        <f t="shared" si="5"/>
        <v>0.57986111111111072</v>
      </c>
      <c r="Q57" s="32"/>
      <c r="R57" s="75"/>
      <c r="S57" s="71" t="str">
        <f t="shared" si="6"/>
        <v/>
      </c>
    </row>
    <row r="58" spans="2:19" x14ac:dyDescent="0.45">
      <c r="B58" s="115"/>
      <c r="C58" s="12">
        <f t="shared" si="0"/>
        <v>0.57986111111111072</v>
      </c>
      <c r="D58" s="13" t="s">
        <v>1</v>
      </c>
      <c r="E58" s="14">
        <f t="shared" si="1"/>
        <v>0.58333333333333293</v>
      </c>
      <c r="F58" s="43"/>
      <c r="H58" s="12">
        <f t="shared" si="2"/>
        <v>0.57986111111111072</v>
      </c>
      <c r="I58" s="13" t="s">
        <v>1</v>
      </c>
      <c r="J58" s="14">
        <f t="shared" si="3"/>
        <v>0.58333333333333293</v>
      </c>
      <c r="K58" s="43"/>
      <c r="L58" s="71"/>
      <c r="N58" s="12">
        <f t="shared" si="4"/>
        <v>0.57986111111111072</v>
      </c>
      <c r="O58" s="13" t="s">
        <v>1</v>
      </c>
      <c r="P58" s="22">
        <f t="shared" si="5"/>
        <v>0.58333333333333293</v>
      </c>
      <c r="Q58" s="37"/>
      <c r="R58" s="76"/>
      <c r="S58" s="71" t="str">
        <f t="shared" si="6"/>
        <v/>
      </c>
    </row>
    <row r="59" spans="2:19" x14ac:dyDescent="0.45">
      <c r="B59" s="115"/>
      <c r="C59" s="3">
        <f t="shared" si="0"/>
        <v>0.58333333333333293</v>
      </c>
      <c r="D59" s="4" t="s">
        <v>1</v>
      </c>
      <c r="E59" s="5">
        <f t="shared" si="1"/>
        <v>0.58680555555555514</v>
      </c>
      <c r="F59" s="44"/>
      <c r="H59" s="3">
        <f t="shared" si="2"/>
        <v>0.58333333333333293</v>
      </c>
      <c r="I59" s="4" t="s">
        <v>1</v>
      </c>
      <c r="J59" s="5">
        <f t="shared" si="3"/>
        <v>0.58680555555555514</v>
      </c>
      <c r="K59" s="44"/>
      <c r="L59" s="71"/>
      <c r="N59" s="3">
        <f t="shared" si="4"/>
        <v>0.58333333333333293</v>
      </c>
      <c r="O59" s="4" t="s">
        <v>1</v>
      </c>
      <c r="P59" s="18">
        <f t="shared" si="5"/>
        <v>0.58680555555555514</v>
      </c>
      <c r="Q59" s="32"/>
      <c r="R59" s="75"/>
      <c r="S59" s="71" t="str">
        <f t="shared" si="6"/>
        <v/>
      </c>
    </row>
    <row r="60" spans="2:19" x14ac:dyDescent="0.45">
      <c r="B60" s="115"/>
      <c r="C60" s="6">
        <f t="shared" si="0"/>
        <v>0.58680555555555514</v>
      </c>
      <c r="D60" s="7" t="s">
        <v>1</v>
      </c>
      <c r="E60" s="8">
        <f t="shared" si="1"/>
        <v>0.59027777777777735</v>
      </c>
      <c r="F60" s="41"/>
      <c r="H60" s="6">
        <f t="shared" si="2"/>
        <v>0.58680555555555514</v>
      </c>
      <c r="I60" s="7" t="s">
        <v>1</v>
      </c>
      <c r="J60" s="8">
        <f t="shared" si="3"/>
        <v>0.59027777777777735</v>
      </c>
      <c r="K60" s="41"/>
      <c r="L60" s="71"/>
      <c r="N60" s="6">
        <f t="shared" si="4"/>
        <v>0.58680555555555514</v>
      </c>
      <c r="O60" s="7" t="s">
        <v>1</v>
      </c>
      <c r="P60" s="19">
        <f t="shared" si="5"/>
        <v>0.59027777777777735</v>
      </c>
      <c r="Q60" s="32"/>
      <c r="R60" s="75"/>
      <c r="S60" s="71" t="str">
        <f t="shared" si="6"/>
        <v/>
      </c>
    </row>
    <row r="61" spans="2:19" x14ac:dyDescent="0.45">
      <c r="B61" s="115"/>
      <c r="C61" s="6">
        <f t="shared" si="0"/>
        <v>0.59027777777777735</v>
      </c>
      <c r="D61" s="7" t="s">
        <v>1</v>
      </c>
      <c r="E61" s="8">
        <f t="shared" si="1"/>
        <v>0.59374999999999956</v>
      </c>
      <c r="F61" s="41"/>
      <c r="H61" s="6">
        <f t="shared" si="2"/>
        <v>0.59027777777777735</v>
      </c>
      <c r="I61" s="7" t="s">
        <v>1</v>
      </c>
      <c r="J61" s="8">
        <f t="shared" si="3"/>
        <v>0.59374999999999956</v>
      </c>
      <c r="K61" s="41"/>
      <c r="L61" s="71"/>
      <c r="N61" s="6">
        <f t="shared" si="4"/>
        <v>0.59027777777777735</v>
      </c>
      <c r="O61" s="7" t="s">
        <v>1</v>
      </c>
      <c r="P61" s="19">
        <f t="shared" si="5"/>
        <v>0.59374999999999956</v>
      </c>
      <c r="Q61" s="32"/>
      <c r="R61" s="75"/>
      <c r="S61" s="71" t="str">
        <f t="shared" si="6"/>
        <v/>
      </c>
    </row>
    <row r="62" spans="2:19" x14ac:dyDescent="0.45">
      <c r="B62" s="115"/>
      <c r="C62" s="6">
        <f t="shared" si="0"/>
        <v>0.59374999999999956</v>
      </c>
      <c r="D62" s="7" t="s">
        <v>1</v>
      </c>
      <c r="E62" s="8">
        <f t="shared" si="1"/>
        <v>0.59722222222222177</v>
      </c>
      <c r="F62" s="41"/>
      <c r="H62" s="6">
        <f t="shared" si="2"/>
        <v>0.59374999999999956</v>
      </c>
      <c r="I62" s="7" t="s">
        <v>1</v>
      </c>
      <c r="J62" s="8">
        <f t="shared" si="3"/>
        <v>0.59722222222222177</v>
      </c>
      <c r="K62" s="41"/>
      <c r="L62" s="71"/>
      <c r="N62" s="6">
        <f t="shared" si="4"/>
        <v>0.59374999999999956</v>
      </c>
      <c r="O62" s="7" t="s">
        <v>1</v>
      </c>
      <c r="P62" s="19">
        <f t="shared" si="5"/>
        <v>0.59722222222222177</v>
      </c>
      <c r="Q62" s="32"/>
      <c r="R62" s="75"/>
      <c r="S62" s="71" t="str">
        <f t="shared" si="6"/>
        <v/>
      </c>
    </row>
    <row r="63" spans="2:19" x14ac:dyDescent="0.45">
      <c r="B63" s="115"/>
      <c r="C63" s="6">
        <f t="shared" si="0"/>
        <v>0.59722222222222177</v>
      </c>
      <c r="D63" s="7" t="s">
        <v>1</v>
      </c>
      <c r="E63" s="8">
        <f t="shared" si="1"/>
        <v>0.60069444444444398</v>
      </c>
      <c r="F63" s="41"/>
      <c r="H63" s="6">
        <f t="shared" si="2"/>
        <v>0.59722222222222177</v>
      </c>
      <c r="I63" s="7" t="s">
        <v>1</v>
      </c>
      <c r="J63" s="8">
        <f t="shared" si="3"/>
        <v>0.60069444444444398</v>
      </c>
      <c r="K63" s="41"/>
      <c r="L63" s="71"/>
      <c r="N63" s="6">
        <f t="shared" si="4"/>
        <v>0.59722222222222177</v>
      </c>
      <c r="O63" s="7" t="s">
        <v>1</v>
      </c>
      <c r="P63" s="19">
        <f t="shared" si="5"/>
        <v>0.60069444444444398</v>
      </c>
      <c r="Q63" s="32"/>
      <c r="R63" s="75"/>
      <c r="S63" s="71" t="str">
        <f t="shared" si="6"/>
        <v/>
      </c>
    </row>
    <row r="64" spans="2:19" x14ac:dyDescent="0.45">
      <c r="B64" s="115"/>
      <c r="C64" s="6">
        <f t="shared" si="0"/>
        <v>0.60069444444444398</v>
      </c>
      <c r="D64" s="7" t="s">
        <v>1</v>
      </c>
      <c r="E64" s="8">
        <f t="shared" si="1"/>
        <v>0.60416666666666619</v>
      </c>
      <c r="F64" s="41"/>
      <c r="H64" s="6">
        <f t="shared" si="2"/>
        <v>0.60069444444444398</v>
      </c>
      <c r="I64" s="7" t="s">
        <v>1</v>
      </c>
      <c r="J64" s="8">
        <f t="shared" si="3"/>
        <v>0.60416666666666619</v>
      </c>
      <c r="K64" s="41"/>
      <c r="L64" s="71"/>
      <c r="N64" s="6">
        <f t="shared" si="4"/>
        <v>0.60069444444444398</v>
      </c>
      <c r="O64" s="7" t="s">
        <v>1</v>
      </c>
      <c r="P64" s="19">
        <f t="shared" si="5"/>
        <v>0.60416666666666619</v>
      </c>
      <c r="Q64" s="32"/>
      <c r="R64" s="75"/>
      <c r="S64" s="71" t="str">
        <f t="shared" si="6"/>
        <v/>
      </c>
    </row>
    <row r="65" spans="2:19" x14ac:dyDescent="0.45">
      <c r="B65" s="115"/>
      <c r="C65" s="6">
        <f t="shared" si="0"/>
        <v>0.60416666666666619</v>
      </c>
      <c r="D65" s="7" t="s">
        <v>1</v>
      </c>
      <c r="E65" s="8">
        <f t="shared" si="1"/>
        <v>0.6076388888888884</v>
      </c>
      <c r="F65" s="41"/>
      <c r="H65" s="6">
        <f t="shared" si="2"/>
        <v>0.60416666666666619</v>
      </c>
      <c r="I65" s="7" t="s">
        <v>1</v>
      </c>
      <c r="J65" s="8">
        <f t="shared" si="3"/>
        <v>0.6076388888888884</v>
      </c>
      <c r="K65" s="41"/>
      <c r="L65" s="71"/>
      <c r="N65" s="6">
        <f t="shared" si="4"/>
        <v>0.60416666666666619</v>
      </c>
      <c r="O65" s="7" t="s">
        <v>1</v>
      </c>
      <c r="P65" s="19">
        <f t="shared" si="5"/>
        <v>0.6076388888888884</v>
      </c>
      <c r="Q65" s="32"/>
      <c r="R65" s="75"/>
      <c r="S65" s="71" t="str">
        <f t="shared" si="6"/>
        <v/>
      </c>
    </row>
    <row r="66" spans="2:19" x14ac:dyDescent="0.45">
      <c r="B66" s="115"/>
      <c r="C66" s="6">
        <f t="shared" si="0"/>
        <v>0.6076388888888884</v>
      </c>
      <c r="D66" s="7" t="s">
        <v>1</v>
      </c>
      <c r="E66" s="8">
        <f t="shared" si="1"/>
        <v>0.61111111111111061</v>
      </c>
      <c r="F66" s="41"/>
      <c r="H66" s="6">
        <f t="shared" si="2"/>
        <v>0.6076388888888884</v>
      </c>
      <c r="I66" s="7" t="s">
        <v>1</v>
      </c>
      <c r="J66" s="8">
        <f t="shared" si="3"/>
        <v>0.61111111111111061</v>
      </c>
      <c r="K66" s="41"/>
      <c r="L66" s="71"/>
      <c r="N66" s="6">
        <f t="shared" si="4"/>
        <v>0.6076388888888884</v>
      </c>
      <c r="O66" s="7" t="s">
        <v>1</v>
      </c>
      <c r="P66" s="19">
        <f t="shared" si="5"/>
        <v>0.61111111111111061</v>
      </c>
      <c r="Q66" s="32"/>
      <c r="R66" s="75"/>
      <c r="S66" s="71" t="str">
        <f t="shared" si="6"/>
        <v/>
      </c>
    </row>
    <row r="67" spans="2:19" x14ac:dyDescent="0.45">
      <c r="B67" s="115"/>
      <c r="C67" s="6">
        <f t="shared" si="0"/>
        <v>0.61111111111111061</v>
      </c>
      <c r="D67" s="7" t="s">
        <v>1</v>
      </c>
      <c r="E67" s="8">
        <f t="shared" si="1"/>
        <v>0.61458333333333282</v>
      </c>
      <c r="F67" s="41"/>
      <c r="H67" s="6">
        <f t="shared" si="2"/>
        <v>0.61111111111111061</v>
      </c>
      <c r="I67" s="7" t="s">
        <v>1</v>
      </c>
      <c r="J67" s="8">
        <f t="shared" si="3"/>
        <v>0.61458333333333282</v>
      </c>
      <c r="K67" s="41"/>
      <c r="L67" s="71"/>
      <c r="N67" s="6">
        <f t="shared" si="4"/>
        <v>0.61111111111111061</v>
      </c>
      <c r="O67" s="7" t="s">
        <v>1</v>
      </c>
      <c r="P67" s="19">
        <f t="shared" si="5"/>
        <v>0.61458333333333282</v>
      </c>
      <c r="Q67" s="32"/>
      <c r="R67" s="75"/>
      <c r="S67" s="71" t="str">
        <f t="shared" si="6"/>
        <v/>
      </c>
    </row>
    <row r="68" spans="2:19" x14ac:dyDescent="0.45">
      <c r="B68" s="115"/>
      <c r="C68" s="6">
        <f t="shared" si="0"/>
        <v>0.61458333333333282</v>
      </c>
      <c r="D68" s="7" t="s">
        <v>1</v>
      </c>
      <c r="E68" s="8">
        <f t="shared" si="1"/>
        <v>0.61805555555555503</v>
      </c>
      <c r="F68" s="41"/>
      <c r="H68" s="6">
        <f t="shared" si="2"/>
        <v>0.61458333333333282</v>
      </c>
      <c r="I68" s="7" t="s">
        <v>1</v>
      </c>
      <c r="J68" s="8">
        <f t="shared" si="3"/>
        <v>0.61805555555555503</v>
      </c>
      <c r="K68" s="41"/>
      <c r="L68" s="71"/>
      <c r="N68" s="6">
        <f t="shared" si="4"/>
        <v>0.61458333333333282</v>
      </c>
      <c r="O68" s="7" t="s">
        <v>1</v>
      </c>
      <c r="P68" s="19">
        <f t="shared" si="5"/>
        <v>0.61805555555555503</v>
      </c>
      <c r="Q68" s="32"/>
      <c r="R68" s="75"/>
      <c r="S68" s="71" t="str">
        <f t="shared" si="6"/>
        <v/>
      </c>
    </row>
    <row r="69" spans="2:19" x14ac:dyDescent="0.45">
      <c r="B69" s="115"/>
      <c r="C69" s="6">
        <f t="shared" si="0"/>
        <v>0.61805555555555503</v>
      </c>
      <c r="D69" s="7" t="s">
        <v>1</v>
      </c>
      <c r="E69" s="8">
        <f t="shared" si="1"/>
        <v>0.62152777777777724</v>
      </c>
      <c r="F69" s="41"/>
      <c r="H69" s="6">
        <f t="shared" si="2"/>
        <v>0.61805555555555503</v>
      </c>
      <c r="I69" s="7" t="s">
        <v>1</v>
      </c>
      <c r="J69" s="8">
        <f t="shared" si="3"/>
        <v>0.62152777777777724</v>
      </c>
      <c r="K69" s="41"/>
      <c r="L69" s="71"/>
      <c r="N69" s="6">
        <f t="shared" si="4"/>
        <v>0.61805555555555503</v>
      </c>
      <c r="O69" s="7" t="s">
        <v>1</v>
      </c>
      <c r="P69" s="19">
        <f t="shared" si="5"/>
        <v>0.62152777777777724</v>
      </c>
      <c r="Q69" s="32"/>
      <c r="R69" s="75"/>
      <c r="S69" s="71" t="str">
        <f t="shared" si="6"/>
        <v/>
      </c>
    </row>
    <row r="70" spans="2:19" x14ac:dyDescent="0.45">
      <c r="B70" s="115"/>
      <c r="C70" s="9">
        <f t="shared" si="0"/>
        <v>0.62152777777777724</v>
      </c>
      <c r="D70" s="10" t="s">
        <v>1</v>
      </c>
      <c r="E70" s="11">
        <f t="shared" si="1"/>
        <v>0.62499999999999944</v>
      </c>
      <c r="F70" s="42"/>
      <c r="H70" s="9">
        <f t="shared" si="2"/>
        <v>0.62152777777777724</v>
      </c>
      <c r="I70" s="10" t="s">
        <v>1</v>
      </c>
      <c r="J70" s="11">
        <f t="shared" si="3"/>
        <v>0.62499999999999944</v>
      </c>
      <c r="K70" s="42"/>
      <c r="L70" s="71"/>
      <c r="N70" s="9">
        <f t="shared" si="4"/>
        <v>0.62152777777777724</v>
      </c>
      <c r="O70" s="10" t="s">
        <v>1</v>
      </c>
      <c r="P70" s="20">
        <f t="shared" si="5"/>
        <v>0.62499999999999944</v>
      </c>
      <c r="Q70" s="38"/>
      <c r="R70" s="76"/>
      <c r="S70" s="71" t="str">
        <f t="shared" si="6"/>
        <v/>
      </c>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sheetData>
  <mergeCells count="21">
    <mergeCell ref="B35:B70"/>
    <mergeCell ref="H22:J22"/>
    <mergeCell ref="N22:P22"/>
    <mergeCell ref="B23:B34"/>
    <mergeCell ref="L23:L34"/>
    <mergeCell ref="R23:R34"/>
    <mergeCell ref="S23:S34"/>
    <mergeCell ref="B9:D9"/>
    <mergeCell ref="B10:D10"/>
    <mergeCell ref="B11:D11"/>
    <mergeCell ref="E11:G11"/>
    <mergeCell ref="B22:E22"/>
    <mergeCell ref="E10:G10"/>
    <mergeCell ref="B5:D5"/>
    <mergeCell ref="E5:G5"/>
    <mergeCell ref="B6:D6"/>
    <mergeCell ref="E6:G6"/>
    <mergeCell ref="B8:D8"/>
    <mergeCell ref="E8:G8"/>
    <mergeCell ref="B7:D7"/>
    <mergeCell ref="E7:G7"/>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A45C-2487-46B5-85D3-2DC6B5667223}">
  <sheetPr>
    <pageSetUpPr fitToPage="1"/>
  </sheetPr>
  <dimension ref="A1:U8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35</v>
      </c>
    </row>
    <row r="3" spans="2:7" ht="22.2" x14ac:dyDescent="0.45">
      <c r="B3" s="85" t="s">
        <v>32</v>
      </c>
    </row>
    <row r="5" spans="2:7" x14ac:dyDescent="0.45">
      <c r="B5" s="90" t="s">
        <v>0</v>
      </c>
      <c r="C5" s="91"/>
      <c r="D5" s="92"/>
      <c r="E5" s="93"/>
      <c r="F5" s="93"/>
      <c r="G5" s="93"/>
    </row>
    <row r="6" spans="2:7" x14ac:dyDescent="0.45">
      <c r="B6" s="90" t="s">
        <v>3</v>
      </c>
      <c r="C6" s="91"/>
      <c r="D6" s="92"/>
      <c r="E6" s="93"/>
      <c r="F6" s="93"/>
      <c r="G6" s="93"/>
    </row>
    <row r="7" spans="2:7" x14ac:dyDescent="0.45">
      <c r="B7" s="90" t="s">
        <v>26</v>
      </c>
      <c r="C7" s="91"/>
      <c r="D7" s="92"/>
      <c r="E7" s="100"/>
      <c r="F7" s="101"/>
      <c r="G7" s="102"/>
    </row>
    <row r="8" spans="2:7" x14ac:dyDescent="0.45">
      <c r="B8" s="94" t="s">
        <v>5</v>
      </c>
      <c r="C8" s="95"/>
      <c r="D8" s="96"/>
      <c r="E8" s="97"/>
      <c r="F8" s="98"/>
      <c r="G8" s="99"/>
    </row>
    <row r="9" spans="2:7" x14ac:dyDescent="0.45">
      <c r="B9" s="90" t="s">
        <v>7</v>
      </c>
      <c r="C9" s="91"/>
      <c r="D9" s="92"/>
      <c r="E9" s="64"/>
      <c r="F9" s="63" t="s">
        <v>4</v>
      </c>
      <c r="G9" s="25">
        <f>E9+TIME(4,0,0)</f>
        <v>0.16666666666666666</v>
      </c>
    </row>
    <row r="10" spans="2:7" x14ac:dyDescent="0.45">
      <c r="B10" s="90" t="s">
        <v>22</v>
      </c>
      <c r="C10" s="91"/>
      <c r="D10" s="92"/>
      <c r="E10" s="111"/>
      <c r="F10" s="112"/>
      <c r="G10" s="113"/>
    </row>
    <row r="11" spans="2:7" x14ac:dyDescent="0.45">
      <c r="B11" s="90" t="s">
        <v>20</v>
      </c>
      <c r="C11" s="91"/>
      <c r="D11" s="92"/>
      <c r="E11" s="111"/>
      <c r="F11" s="112"/>
      <c r="G11" s="113"/>
    </row>
    <row r="12" spans="2:7" x14ac:dyDescent="0.45">
      <c r="B12" s="30" t="s">
        <v>10</v>
      </c>
      <c r="C12" s="27"/>
      <c r="D12" s="27"/>
      <c r="E12" s="28"/>
      <c r="F12" s="28"/>
      <c r="G12" s="28"/>
    </row>
    <row r="13" spans="2:7" x14ac:dyDescent="0.45">
      <c r="B13" s="39" t="s">
        <v>12</v>
      </c>
      <c r="C13" s="27"/>
      <c r="D13" s="27"/>
      <c r="E13" s="28"/>
      <c r="F13" s="28"/>
      <c r="G13" s="28"/>
    </row>
    <row r="14" spans="2:7" x14ac:dyDescent="0.45">
      <c r="B14" s="26" t="s">
        <v>33</v>
      </c>
      <c r="C14" s="53"/>
      <c r="D14" s="53"/>
      <c r="E14" s="56"/>
      <c r="F14" s="28"/>
      <c r="G14" s="28"/>
    </row>
    <row r="15" spans="2:7" x14ac:dyDescent="0.45">
      <c r="B15" s="54"/>
      <c r="C15" s="53"/>
      <c r="D15" s="53"/>
      <c r="E15" s="56"/>
      <c r="F15" s="28"/>
      <c r="G15" s="28"/>
    </row>
    <row r="16" spans="2:7" x14ac:dyDescent="0.45">
      <c r="B16" s="54"/>
      <c r="C16" s="53"/>
      <c r="D16" s="53"/>
      <c r="E16" s="56"/>
      <c r="F16" s="28"/>
      <c r="G16" s="28"/>
    </row>
    <row r="17" spans="1:21" x14ac:dyDescent="0.45">
      <c r="B17" s="54"/>
      <c r="C17" s="54"/>
      <c r="D17" s="54"/>
      <c r="E17" s="54"/>
    </row>
    <row r="18" spans="1:21" x14ac:dyDescent="0.45">
      <c r="B18" s="54"/>
      <c r="C18" s="54"/>
      <c r="D18" s="54"/>
      <c r="E18" s="54"/>
    </row>
    <row r="19" spans="1:21" x14ac:dyDescent="0.45">
      <c r="B19" s="54"/>
      <c r="C19" s="54"/>
      <c r="D19" s="54"/>
      <c r="E19" s="54"/>
    </row>
    <row r="20" spans="1:21" x14ac:dyDescent="0.45">
      <c r="B20" s="54"/>
      <c r="C20" s="54"/>
      <c r="D20" s="54"/>
      <c r="E20" s="54"/>
    </row>
    <row r="21" spans="1:21" x14ac:dyDescent="0.45">
      <c r="B21" s="26" t="s">
        <v>11</v>
      </c>
      <c r="H21" s="24" t="s">
        <v>27</v>
      </c>
      <c r="N21" s="24" t="s">
        <v>16</v>
      </c>
    </row>
    <row r="22" spans="1:21" s="1" customFormat="1" ht="50.4" x14ac:dyDescent="0.45">
      <c r="A22" s="24"/>
      <c r="B22" s="140" t="s">
        <v>2</v>
      </c>
      <c r="C22" s="140"/>
      <c r="D22" s="140"/>
      <c r="E22" s="140"/>
      <c r="F22" s="29" t="s">
        <v>13</v>
      </c>
      <c r="H22" s="116" t="s">
        <v>2</v>
      </c>
      <c r="I22" s="117"/>
      <c r="J22" s="118"/>
      <c r="K22" s="29" t="s">
        <v>14</v>
      </c>
      <c r="L22" s="79"/>
      <c r="N22" s="116" t="s">
        <v>2</v>
      </c>
      <c r="O22" s="117"/>
      <c r="P22" s="118"/>
      <c r="Q22" s="45" t="s">
        <v>41</v>
      </c>
      <c r="R22" s="45" t="s">
        <v>28</v>
      </c>
      <c r="S22" s="78"/>
      <c r="T22" s="24"/>
    </row>
    <row r="23" spans="1:21" s="1" customFormat="1" x14ac:dyDescent="0.45">
      <c r="B23" s="119" t="s">
        <v>8</v>
      </c>
      <c r="C23" s="3">
        <f>E9</f>
        <v>0</v>
      </c>
      <c r="D23" s="4" t="s">
        <v>1</v>
      </c>
      <c r="E23" s="5">
        <f>C23+TIME(0,5,0)</f>
        <v>3.472222222222222E-3</v>
      </c>
      <c r="F23" s="40"/>
      <c r="G23" s="2"/>
      <c r="H23" s="3">
        <f>C23</f>
        <v>0</v>
      </c>
      <c r="I23" s="4" t="s">
        <v>1</v>
      </c>
      <c r="J23" s="5">
        <f>H23+TIME(0,5,0)</f>
        <v>3.472222222222222E-3</v>
      </c>
      <c r="K23" s="40"/>
      <c r="L23" s="133"/>
      <c r="M23" s="2"/>
      <c r="N23" s="3">
        <f>H23</f>
        <v>0</v>
      </c>
      <c r="O23" s="4" t="s">
        <v>1</v>
      </c>
      <c r="P23" s="18">
        <f>N23+TIME(0,5,0)</f>
        <v>3.472222222222222E-3</v>
      </c>
      <c r="Q23" s="31">
        <f t="shared" ref="Q23:Q70" si="0">K23-F23</f>
        <v>0</v>
      </c>
      <c r="R23" s="130" t="s">
        <v>15</v>
      </c>
      <c r="S23" s="133"/>
    </row>
    <row r="24" spans="1:21" s="1" customFormat="1" x14ac:dyDescent="0.45">
      <c r="B24" s="120"/>
      <c r="C24" s="6">
        <f>E23</f>
        <v>3.472222222222222E-3</v>
      </c>
      <c r="D24" s="7" t="s">
        <v>1</v>
      </c>
      <c r="E24" s="8">
        <f>C24+TIME(0,5,0)</f>
        <v>6.9444444444444441E-3</v>
      </c>
      <c r="F24" s="40"/>
      <c r="H24" s="6">
        <f>J23</f>
        <v>3.472222222222222E-3</v>
      </c>
      <c r="I24" s="7" t="s">
        <v>1</v>
      </c>
      <c r="J24" s="8">
        <f>H24+TIME(0,5,0)</f>
        <v>6.9444444444444441E-3</v>
      </c>
      <c r="K24" s="40"/>
      <c r="L24" s="133"/>
      <c r="N24" s="6">
        <f>P23</f>
        <v>3.472222222222222E-3</v>
      </c>
      <c r="O24" s="7" t="s">
        <v>1</v>
      </c>
      <c r="P24" s="19">
        <f>N24+TIME(0,5,0)</f>
        <v>6.9444444444444441E-3</v>
      </c>
      <c r="Q24" s="32">
        <f t="shared" si="0"/>
        <v>0</v>
      </c>
      <c r="R24" s="131"/>
      <c r="S24" s="133"/>
      <c r="U24" s="23"/>
    </row>
    <row r="25" spans="1:21" x14ac:dyDescent="0.45">
      <c r="A25" s="1"/>
      <c r="B25" s="120"/>
      <c r="C25" s="6">
        <f t="shared" ref="C25:C70" si="1">E24</f>
        <v>6.9444444444444441E-3</v>
      </c>
      <c r="D25" s="7" t="s">
        <v>1</v>
      </c>
      <c r="E25" s="8">
        <f t="shared" ref="E25:E70" si="2">C25+TIME(0,5,0)</f>
        <v>1.0416666666666666E-2</v>
      </c>
      <c r="F25" s="41"/>
      <c r="G25" s="2"/>
      <c r="H25" s="6">
        <f t="shared" ref="H25:H70" si="3">J24</f>
        <v>6.9444444444444441E-3</v>
      </c>
      <c r="I25" s="7" t="s">
        <v>1</v>
      </c>
      <c r="J25" s="8">
        <f t="shared" ref="J25:J70" si="4">H25+TIME(0,5,0)</f>
        <v>1.0416666666666666E-2</v>
      </c>
      <c r="K25" s="41"/>
      <c r="L25" s="133"/>
      <c r="M25" s="2"/>
      <c r="N25" s="6">
        <f t="shared" ref="N25:N70" si="5">P24</f>
        <v>6.9444444444444441E-3</v>
      </c>
      <c r="O25" s="7" t="s">
        <v>1</v>
      </c>
      <c r="P25" s="19">
        <f t="shared" ref="P25:P70" si="6">N25+TIME(0,5,0)</f>
        <v>1.0416666666666666E-2</v>
      </c>
      <c r="Q25" s="33">
        <f t="shared" si="0"/>
        <v>0</v>
      </c>
      <c r="R25" s="131"/>
      <c r="S25" s="133"/>
      <c r="T25" s="1"/>
    </row>
    <row r="26" spans="1:21" x14ac:dyDescent="0.45">
      <c r="B26" s="120"/>
      <c r="C26" s="6">
        <f t="shared" si="1"/>
        <v>1.0416666666666666E-2</v>
      </c>
      <c r="D26" s="7" t="s">
        <v>1</v>
      </c>
      <c r="E26" s="8">
        <f t="shared" si="2"/>
        <v>1.3888888888888888E-2</v>
      </c>
      <c r="F26" s="41"/>
      <c r="H26" s="6">
        <f t="shared" si="3"/>
        <v>1.0416666666666666E-2</v>
      </c>
      <c r="I26" s="7" t="s">
        <v>1</v>
      </c>
      <c r="J26" s="8">
        <f t="shared" si="4"/>
        <v>1.3888888888888888E-2</v>
      </c>
      <c r="K26" s="41"/>
      <c r="L26" s="133"/>
      <c r="N26" s="6">
        <f t="shared" si="5"/>
        <v>1.0416666666666666E-2</v>
      </c>
      <c r="O26" s="7" t="s">
        <v>1</v>
      </c>
      <c r="P26" s="19">
        <f t="shared" si="6"/>
        <v>1.3888888888888888E-2</v>
      </c>
      <c r="Q26" s="33">
        <f t="shared" si="0"/>
        <v>0</v>
      </c>
      <c r="R26" s="131"/>
      <c r="S26" s="133"/>
    </row>
    <row r="27" spans="1:21" x14ac:dyDescent="0.45">
      <c r="B27" s="120"/>
      <c r="C27" s="6">
        <f t="shared" si="1"/>
        <v>1.3888888888888888E-2</v>
      </c>
      <c r="D27" s="7" t="s">
        <v>1</v>
      </c>
      <c r="E27" s="8">
        <f t="shared" si="2"/>
        <v>1.7361111111111112E-2</v>
      </c>
      <c r="F27" s="41"/>
      <c r="H27" s="6">
        <f t="shared" si="3"/>
        <v>1.3888888888888888E-2</v>
      </c>
      <c r="I27" s="7" t="s">
        <v>1</v>
      </c>
      <c r="J27" s="8">
        <f t="shared" si="4"/>
        <v>1.7361111111111112E-2</v>
      </c>
      <c r="K27" s="41"/>
      <c r="L27" s="133"/>
      <c r="N27" s="6">
        <f t="shared" si="5"/>
        <v>1.3888888888888888E-2</v>
      </c>
      <c r="O27" s="7" t="s">
        <v>1</v>
      </c>
      <c r="P27" s="19">
        <f t="shared" si="6"/>
        <v>1.7361111111111112E-2</v>
      </c>
      <c r="Q27" s="33">
        <f t="shared" si="0"/>
        <v>0</v>
      </c>
      <c r="R27" s="131"/>
      <c r="S27" s="133"/>
    </row>
    <row r="28" spans="1:21" x14ac:dyDescent="0.45">
      <c r="B28" s="120"/>
      <c r="C28" s="6">
        <f t="shared" si="1"/>
        <v>1.7361111111111112E-2</v>
      </c>
      <c r="D28" s="7" t="s">
        <v>1</v>
      </c>
      <c r="E28" s="8">
        <f t="shared" si="2"/>
        <v>2.0833333333333336E-2</v>
      </c>
      <c r="F28" s="41"/>
      <c r="H28" s="6">
        <f t="shared" si="3"/>
        <v>1.7361111111111112E-2</v>
      </c>
      <c r="I28" s="7" t="s">
        <v>1</v>
      </c>
      <c r="J28" s="8">
        <f t="shared" si="4"/>
        <v>2.0833333333333336E-2</v>
      </c>
      <c r="K28" s="41"/>
      <c r="L28" s="133"/>
      <c r="N28" s="6">
        <f t="shared" si="5"/>
        <v>1.7361111111111112E-2</v>
      </c>
      <c r="O28" s="7" t="s">
        <v>1</v>
      </c>
      <c r="P28" s="19">
        <f t="shared" si="6"/>
        <v>2.0833333333333336E-2</v>
      </c>
      <c r="Q28" s="32">
        <f t="shared" si="0"/>
        <v>0</v>
      </c>
      <c r="R28" s="131"/>
      <c r="S28" s="133"/>
    </row>
    <row r="29" spans="1:21" x14ac:dyDescent="0.45">
      <c r="B29" s="120"/>
      <c r="C29" s="6">
        <f t="shared" si="1"/>
        <v>2.0833333333333336E-2</v>
      </c>
      <c r="D29" s="7" t="s">
        <v>1</v>
      </c>
      <c r="E29" s="8">
        <f t="shared" si="2"/>
        <v>2.4305555555555559E-2</v>
      </c>
      <c r="F29" s="41"/>
      <c r="H29" s="6">
        <f t="shared" si="3"/>
        <v>2.0833333333333336E-2</v>
      </c>
      <c r="I29" s="7" t="s">
        <v>1</v>
      </c>
      <c r="J29" s="8">
        <f t="shared" si="4"/>
        <v>2.4305555555555559E-2</v>
      </c>
      <c r="K29" s="41"/>
      <c r="L29" s="133"/>
      <c r="N29" s="6">
        <f t="shared" si="5"/>
        <v>2.0833333333333336E-2</v>
      </c>
      <c r="O29" s="7" t="s">
        <v>1</v>
      </c>
      <c r="P29" s="19">
        <f t="shared" si="6"/>
        <v>2.4305555555555559E-2</v>
      </c>
      <c r="Q29" s="32">
        <f t="shared" si="0"/>
        <v>0</v>
      </c>
      <c r="R29" s="131"/>
      <c r="S29" s="133"/>
    </row>
    <row r="30" spans="1:21" x14ac:dyDescent="0.45">
      <c r="B30" s="120"/>
      <c r="C30" s="6">
        <f t="shared" si="1"/>
        <v>2.4305555555555559E-2</v>
      </c>
      <c r="D30" s="7" t="s">
        <v>1</v>
      </c>
      <c r="E30" s="8">
        <f t="shared" si="2"/>
        <v>2.7777777777777783E-2</v>
      </c>
      <c r="F30" s="41"/>
      <c r="H30" s="6">
        <f t="shared" si="3"/>
        <v>2.4305555555555559E-2</v>
      </c>
      <c r="I30" s="7" t="s">
        <v>1</v>
      </c>
      <c r="J30" s="8">
        <f t="shared" si="4"/>
        <v>2.7777777777777783E-2</v>
      </c>
      <c r="K30" s="41"/>
      <c r="L30" s="133"/>
      <c r="N30" s="6">
        <f t="shared" si="5"/>
        <v>2.4305555555555559E-2</v>
      </c>
      <c r="O30" s="7" t="s">
        <v>1</v>
      </c>
      <c r="P30" s="19">
        <f t="shared" si="6"/>
        <v>2.7777777777777783E-2</v>
      </c>
      <c r="Q30" s="32">
        <f t="shared" si="0"/>
        <v>0</v>
      </c>
      <c r="R30" s="131"/>
      <c r="S30" s="133"/>
    </row>
    <row r="31" spans="1:21" x14ac:dyDescent="0.45">
      <c r="B31" s="120"/>
      <c r="C31" s="6">
        <f t="shared" si="1"/>
        <v>2.7777777777777783E-2</v>
      </c>
      <c r="D31" s="7" t="s">
        <v>1</v>
      </c>
      <c r="E31" s="8">
        <f t="shared" si="2"/>
        <v>3.1250000000000007E-2</v>
      </c>
      <c r="F31" s="41"/>
      <c r="H31" s="6">
        <f t="shared" si="3"/>
        <v>2.7777777777777783E-2</v>
      </c>
      <c r="I31" s="7" t="s">
        <v>1</v>
      </c>
      <c r="J31" s="8">
        <f t="shared" si="4"/>
        <v>3.1250000000000007E-2</v>
      </c>
      <c r="K31" s="41"/>
      <c r="L31" s="133"/>
      <c r="N31" s="6">
        <f t="shared" si="5"/>
        <v>2.7777777777777783E-2</v>
      </c>
      <c r="O31" s="7" t="s">
        <v>1</v>
      </c>
      <c r="P31" s="19">
        <f t="shared" si="6"/>
        <v>3.1250000000000007E-2</v>
      </c>
      <c r="Q31" s="32">
        <f t="shared" si="0"/>
        <v>0</v>
      </c>
      <c r="R31" s="131"/>
      <c r="S31" s="133"/>
    </row>
    <row r="32" spans="1:21" x14ac:dyDescent="0.45">
      <c r="B32" s="120"/>
      <c r="C32" s="6">
        <f t="shared" si="1"/>
        <v>3.1250000000000007E-2</v>
      </c>
      <c r="D32" s="7" t="s">
        <v>1</v>
      </c>
      <c r="E32" s="8">
        <f t="shared" si="2"/>
        <v>3.4722222222222231E-2</v>
      </c>
      <c r="F32" s="41"/>
      <c r="H32" s="6">
        <f t="shared" si="3"/>
        <v>3.1250000000000007E-2</v>
      </c>
      <c r="I32" s="7" t="s">
        <v>1</v>
      </c>
      <c r="J32" s="8">
        <f t="shared" si="4"/>
        <v>3.4722222222222231E-2</v>
      </c>
      <c r="K32" s="41"/>
      <c r="L32" s="133"/>
      <c r="N32" s="6">
        <f t="shared" si="5"/>
        <v>3.1250000000000007E-2</v>
      </c>
      <c r="O32" s="7" t="s">
        <v>1</v>
      </c>
      <c r="P32" s="19">
        <f t="shared" si="6"/>
        <v>3.4722222222222231E-2</v>
      </c>
      <c r="Q32" s="32">
        <f t="shared" si="0"/>
        <v>0</v>
      </c>
      <c r="R32" s="131"/>
      <c r="S32" s="133"/>
    </row>
    <row r="33" spans="2:19" x14ac:dyDescent="0.45">
      <c r="B33" s="120"/>
      <c r="C33" s="6">
        <f t="shared" si="1"/>
        <v>3.4722222222222231E-2</v>
      </c>
      <c r="D33" s="7" t="s">
        <v>1</v>
      </c>
      <c r="E33" s="8">
        <f t="shared" si="2"/>
        <v>3.8194444444444454E-2</v>
      </c>
      <c r="F33" s="41"/>
      <c r="H33" s="6">
        <f t="shared" si="3"/>
        <v>3.4722222222222231E-2</v>
      </c>
      <c r="I33" s="7" t="s">
        <v>1</v>
      </c>
      <c r="J33" s="8">
        <f t="shared" si="4"/>
        <v>3.8194444444444454E-2</v>
      </c>
      <c r="K33" s="41"/>
      <c r="L33" s="133"/>
      <c r="N33" s="6">
        <f t="shared" si="5"/>
        <v>3.4722222222222231E-2</v>
      </c>
      <c r="O33" s="7" t="s">
        <v>1</v>
      </c>
      <c r="P33" s="19">
        <f t="shared" si="6"/>
        <v>3.8194444444444454E-2</v>
      </c>
      <c r="Q33" s="32">
        <f t="shared" si="0"/>
        <v>0</v>
      </c>
      <c r="R33" s="131"/>
      <c r="S33" s="133"/>
    </row>
    <row r="34" spans="2:19" x14ac:dyDescent="0.45">
      <c r="B34" s="121"/>
      <c r="C34" s="9">
        <f t="shared" si="1"/>
        <v>3.8194444444444454E-2</v>
      </c>
      <c r="D34" s="10" t="s">
        <v>1</v>
      </c>
      <c r="E34" s="11">
        <f t="shared" si="2"/>
        <v>4.1666666666666678E-2</v>
      </c>
      <c r="F34" s="42"/>
      <c r="H34" s="9">
        <f t="shared" si="3"/>
        <v>3.8194444444444454E-2</v>
      </c>
      <c r="I34" s="10" t="s">
        <v>1</v>
      </c>
      <c r="J34" s="11">
        <f t="shared" si="4"/>
        <v>4.1666666666666678E-2</v>
      </c>
      <c r="K34" s="42"/>
      <c r="L34" s="133"/>
      <c r="N34" s="9">
        <f t="shared" si="5"/>
        <v>3.8194444444444454E-2</v>
      </c>
      <c r="O34" s="10" t="s">
        <v>1</v>
      </c>
      <c r="P34" s="20">
        <f t="shared" si="6"/>
        <v>4.1666666666666678E-2</v>
      </c>
      <c r="Q34" s="34">
        <f t="shared" si="0"/>
        <v>0</v>
      </c>
      <c r="R34" s="132"/>
      <c r="S34" s="133"/>
    </row>
    <row r="35" spans="2:19" x14ac:dyDescent="0.45">
      <c r="B35" s="115" t="s">
        <v>9</v>
      </c>
      <c r="C35" s="15">
        <f t="shared" si="1"/>
        <v>4.1666666666666678E-2</v>
      </c>
      <c r="D35" s="16" t="s">
        <v>1</v>
      </c>
      <c r="E35" s="17">
        <f t="shared" si="2"/>
        <v>4.5138888888888902E-2</v>
      </c>
      <c r="F35" s="40"/>
      <c r="H35" s="15">
        <f t="shared" si="3"/>
        <v>4.1666666666666678E-2</v>
      </c>
      <c r="I35" s="16" t="s">
        <v>1</v>
      </c>
      <c r="J35" s="17">
        <f t="shared" si="4"/>
        <v>4.5138888888888902E-2</v>
      </c>
      <c r="K35" s="40"/>
      <c r="L35" s="71"/>
      <c r="N35" s="15">
        <f t="shared" si="5"/>
        <v>4.1666666666666678E-2</v>
      </c>
      <c r="O35" s="16" t="s">
        <v>1</v>
      </c>
      <c r="P35" s="21">
        <f t="shared" si="6"/>
        <v>4.5138888888888902E-2</v>
      </c>
      <c r="Q35" s="32">
        <f t="shared" si="0"/>
        <v>0</v>
      </c>
      <c r="R35" s="77"/>
      <c r="S35" s="71" t="str">
        <f t="shared" ref="S35:S70" si="7">IF(L35="","",L35-F35)</f>
        <v/>
      </c>
    </row>
    <row r="36" spans="2:19" x14ac:dyDescent="0.45">
      <c r="B36" s="115"/>
      <c r="C36" s="6">
        <f t="shared" si="1"/>
        <v>4.5138888888888902E-2</v>
      </c>
      <c r="D36" s="7" t="s">
        <v>1</v>
      </c>
      <c r="E36" s="8">
        <f t="shared" si="2"/>
        <v>4.8611111111111126E-2</v>
      </c>
      <c r="F36" s="40"/>
      <c r="H36" s="6">
        <f t="shared" si="3"/>
        <v>4.5138888888888902E-2</v>
      </c>
      <c r="I36" s="7" t="s">
        <v>1</v>
      </c>
      <c r="J36" s="8">
        <f t="shared" si="4"/>
        <v>4.8611111111111126E-2</v>
      </c>
      <c r="K36" s="40"/>
      <c r="L36" s="71"/>
      <c r="N36" s="6">
        <f t="shared" si="5"/>
        <v>4.5138888888888902E-2</v>
      </c>
      <c r="O36" s="7" t="s">
        <v>1</v>
      </c>
      <c r="P36" s="19">
        <f t="shared" si="6"/>
        <v>4.8611111111111126E-2</v>
      </c>
      <c r="Q36" s="32">
        <f t="shared" si="0"/>
        <v>0</v>
      </c>
      <c r="R36" s="75"/>
      <c r="S36" s="71" t="str">
        <f t="shared" si="7"/>
        <v/>
      </c>
    </row>
    <row r="37" spans="2:19" x14ac:dyDescent="0.45">
      <c r="B37" s="115"/>
      <c r="C37" s="6">
        <f t="shared" si="1"/>
        <v>4.8611111111111126E-2</v>
      </c>
      <c r="D37" s="7" t="s">
        <v>1</v>
      </c>
      <c r="E37" s="8">
        <f t="shared" si="2"/>
        <v>5.208333333333335E-2</v>
      </c>
      <c r="F37" s="41"/>
      <c r="H37" s="6">
        <f t="shared" si="3"/>
        <v>4.8611111111111126E-2</v>
      </c>
      <c r="I37" s="7" t="s">
        <v>1</v>
      </c>
      <c r="J37" s="8">
        <f t="shared" si="4"/>
        <v>5.208333333333335E-2</v>
      </c>
      <c r="K37" s="41"/>
      <c r="L37" s="72"/>
      <c r="N37" s="6">
        <f t="shared" si="5"/>
        <v>4.8611111111111126E-2</v>
      </c>
      <c r="O37" s="7" t="s">
        <v>1</v>
      </c>
      <c r="P37" s="19">
        <f t="shared" si="6"/>
        <v>5.208333333333335E-2</v>
      </c>
      <c r="Q37" s="33">
        <f t="shared" si="0"/>
        <v>0</v>
      </c>
      <c r="R37" s="75"/>
      <c r="S37" s="71" t="str">
        <f t="shared" si="7"/>
        <v/>
      </c>
    </row>
    <row r="38" spans="2:19" x14ac:dyDescent="0.45">
      <c r="B38" s="115"/>
      <c r="C38" s="6">
        <f t="shared" si="1"/>
        <v>5.208333333333335E-2</v>
      </c>
      <c r="D38" s="7" t="s">
        <v>1</v>
      </c>
      <c r="E38" s="8">
        <f t="shared" si="2"/>
        <v>5.5555555555555573E-2</v>
      </c>
      <c r="F38" s="41"/>
      <c r="H38" s="6">
        <f t="shared" si="3"/>
        <v>5.208333333333335E-2</v>
      </c>
      <c r="I38" s="7" t="s">
        <v>1</v>
      </c>
      <c r="J38" s="8">
        <f t="shared" si="4"/>
        <v>5.5555555555555573E-2</v>
      </c>
      <c r="K38" s="41"/>
      <c r="L38" s="72"/>
      <c r="N38" s="6">
        <f t="shared" si="5"/>
        <v>5.208333333333335E-2</v>
      </c>
      <c r="O38" s="7" t="s">
        <v>1</v>
      </c>
      <c r="P38" s="19">
        <f t="shared" si="6"/>
        <v>5.5555555555555573E-2</v>
      </c>
      <c r="Q38" s="33">
        <f t="shared" si="0"/>
        <v>0</v>
      </c>
      <c r="R38" s="75"/>
      <c r="S38" s="71" t="str">
        <f t="shared" si="7"/>
        <v/>
      </c>
    </row>
    <row r="39" spans="2:19" x14ac:dyDescent="0.45">
      <c r="B39" s="115"/>
      <c r="C39" s="6">
        <f t="shared" si="1"/>
        <v>5.5555555555555573E-2</v>
      </c>
      <c r="D39" s="7" t="s">
        <v>1</v>
      </c>
      <c r="E39" s="8">
        <f t="shared" si="2"/>
        <v>5.9027777777777797E-2</v>
      </c>
      <c r="F39" s="41"/>
      <c r="H39" s="6">
        <f t="shared" si="3"/>
        <v>5.5555555555555573E-2</v>
      </c>
      <c r="I39" s="7" t="s">
        <v>1</v>
      </c>
      <c r="J39" s="8">
        <f t="shared" si="4"/>
        <v>5.9027777777777797E-2</v>
      </c>
      <c r="K39" s="41"/>
      <c r="L39" s="72"/>
      <c r="N39" s="6">
        <f t="shared" si="5"/>
        <v>5.5555555555555573E-2</v>
      </c>
      <c r="O39" s="7" t="s">
        <v>1</v>
      </c>
      <c r="P39" s="19">
        <f t="shared" si="6"/>
        <v>5.9027777777777797E-2</v>
      </c>
      <c r="Q39" s="33">
        <f t="shared" si="0"/>
        <v>0</v>
      </c>
      <c r="R39" s="75"/>
      <c r="S39" s="71" t="str">
        <f t="shared" si="7"/>
        <v/>
      </c>
    </row>
    <row r="40" spans="2:19" x14ac:dyDescent="0.45">
      <c r="B40" s="115"/>
      <c r="C40" s="6">
        <f t="shared" si="1"/>
        <v>5.9027777777777797E-2</v>
      </c>
      <c r="D40" s="7" t="s">
        <v>1</v>
      </c>
      <c r="E40" s="8">
        <f t="shared" si="2"/>
        <v>6.2500000000000014E-2</v>
      </c>
      <c r="F40" s="41"/>
      <c r="H40" s="6">
        <f t="shared" si="3"/>
        <v>5.9027777777777797E-2</v>
      </c>
      <c r="I40" s="7" t="s">
        <v>1</v>
      </c>
      <c r="J40" s="8">
        <f t="shared" si="4"/>
        <v>6.2500000000000014E-2</v>
      </c>
      <c r="K40" s="41"/>
      <c r="L40" s="71"/>
      <c r="N40" s="6">
        <f t="shared" si="5"/>
        <v>5.9027777777777797E-2</v>
      </c>
      <c r="O40" s="7" t="s">
        <v>1</v>
      </c>
      <c r="P40" s="19">
        <f t="shared" si="6"/>
        <v>6.2500000000000014E-2</v>
      </c>
      <c r="Q40" s="32">
        <f t="shared" si="0"/>
        <v>0</v>
      </c>
      <c r="R40" s="75"/>
      <c r="S40" s="71" t="str">
        <f t="shared" si="7"/>
        <v/>
      </c>
    </row>
    <row r="41" spans="2:19" x14ac:dyDescent="0.45">
      <c r="B41" s="115"/>
      <c r="C41" s="6">
        <f t="shared" si="1"/>
        <v>6.2500000000000014E-2</v>
      </c>
      <c r="D41" s="7" t="s">
        <v>1</v>
      </c>
      <c r="E41" s="8">
        <f t="shared" si="2"/>
        <v>6.5972222222222238E-2</v>
      </c>
      <c r="F41" s="41"/>
      <c r="H41" s="6">
        <f t="shared" si="3"/>
        <v>6.2500000000000014E-2</v>
      </c>
      <c r="I41" s="7" t="s">
        <v>1</v>
      </c>
      <c r="J41" s="8">
        <f t="shared" si="4"/>
        <v>6.5972222222222238E-2</v>
      </c>
      <c r="K41" s="41"/>
      <c r="L41" s="71"/>
      <c r="N41" s="6">
        <f t="shared" si="5"/>
        <v>6.2500000000000014E-2</v>
      </c>
      <c r="O41" s="7" t="s">
        <v>1</v>
      </c>
      <c r="P41" s="19">
        <f t="shared" si="6"/>
        <v>6.5972222222222238E-2</v>
      </c>
      <c r="Q41" s="32">
        <f t="shared" si="0"/>
        <v>0</v>
      </c>
      <c r="R41" s="75"/>
      <c r="S41" s="71" t="str">
        <f t="shared" si="7"/>
        <v/>
      </c>
    </row>
    <row r="42" spans="2:19" x14ac:dyDescent="0.45">
      <c r="B42" s="115"/>
      <c r="C42" s="6">
        <f t="shared" si="1"/>
        <v>6.5972222222222238E-2</v>
      </c>
      <c r="D42" s="7" t="s">
        <v>1</v>
      </c>
      <c r="E42" s="8">
        <f t="shared" si="2"/>
        <v>6.9444444444444461E-2</v>
      </c>
      <c r="F42" s="41"/>
      <c r="H42" s="6">
        <f t="shared" si="3"/>
        <v>6.5972222222222238E-2</v>
      </c>
      <c r="I42" s="7" t="s">
        <v>1</v>
      </c>
      <c r="J42" s="8">
        <f t="shared" si="4"/>
        <v>6.9444444444444461E-2</v>
      </c>
      <c r="K42" s="41"/>
      <c r="L42" s="71"/>
      <c r="N42" s="6">
        <f t="shared" si="5"/>
        <v>6.5972222222222238E-2</v>
      </c>
      <c r="O42" s="7" t="s">
        <v>1</v>
      </c>
      <c r="P42" s="19">
        <f t="shared" si="6"/>
        <v>6.9444444444444461E-2</v>
      </c>
      <c r="Q42" s="32">
        <f t="shared" si="0"/>
        <v>0</v>
      </c>
      <c r="R42" s="75"/>
      <c r="S42" s="71" t="str">
        <f t="shared" si="7"/>
        <v/>
      </c>
    </row>
    <row r="43" spans="2:19" x14ac:dyDescent="0.45">
      <c r="B43" s="115"/>
      <c r="C43" s="6">
        <f t="shared" si="1"/>
        <v>6.9444444444444461E-2</v>
      </c>
      <c r="D43" s="7" t="s">
        <v>1</v>
      </c>
      <c r="E43" s="8">
        <f t="shared" si="2"/>
        <v>7.2916666666666685E-2</v>
      </c>
      <c r="F43" s="41"/>
      <c r="H43" s="6">
        <f t="shared" si="3"/>
        <v>6.9444444444444461E-2</v>
      </c>
      <c r="I43" s="7" t="s">
        <v>1</v>
      </c>
      <c r="J43" s="8">
        <f t="shared" si="4"/>
        <v>7.2916666666666685E-2</v>
      </c>
      <c r="K43" s="41"/>
      <c r="L43" s="71"/>
      <c r="N43" s="6">
        <f t="shared" si="5"/>
        <v>6.9444444444444461E-2</v>
      </c>
      <c r="O43" s="7" t="s">
        <v>1</v>
      </c>
      <c r="P43" s="19">
        <f t="shared" si="6"/>
        <v>7.2916666666666685E-2</v>
      </c>
      <c r="Q43" s="32">
        <f t="shared" si="0"/>
        <v>0</v>
      </c>
      <c r="R43" s="75"/>
      <c r="S43" s="71" t="str">
        <f t="shared" si="7"/>
        <v/>
      </c>
    </row>
    <row r="44" spans="2:19" x14ac:dyDescent="0.45">
      <c r="B44" s="115"/>
      <c r="C44" s="6">
        <f t="shared" si="1"/>
        <v>7.2916666666666685E-2</v>
      </c>
      <c r="D44" s="7" t="s">
        <v>1</v>
      </c>
      <c r="E44" s="8">
        <f t="shared" si="2"/>
        <v>7.6388888888888909E-2</v>
      </c>
      <c r="F44" s="41"/>
      <c r="H44" s="6">
        <f t="shared" si="3"/>
        <v>7.2916666666666685E-2</v>
      </c>
      <c r="I44" s="7" t="s">
        <v>1</v>
      </c>
      <c r="J44" s="8">
        <f t="shared" si="4"/>
        <v>7.6388888888888909E-2</v>
      </c>
      <c r="K44" s="41"/>
      <c r="L44" s="71"/>
      <c r="N44" s="6">
        <f t="shared" si="5"/>
        <v>7.2916666666666685E-2</v>
      </c>
      <c r="O44" s="7" t="s">
        <v>1</v>
      </c>
      <c r="P44" s="19">
        <f t="shared" si="6"/>
        <v>7.6388888888888909E-2</v>
      </c>
      <c r="Q44" s="32">
        <f t="shared" si="0"/>
        <v>0</v>
      </c>
      <c r="R44" s="75"/>
      <c r="S44" s="71" t="str">
        <f t="shared" si="7"/>
        <v/>
      </c>
    </row>
    <row r="45" spans="2:19" x14ac:dyDescent="0.45">
      <c r="B45" s="115"/>
      <c r="C45" s="6">
        <f t="shared" si="1"/>
        <v>7.6388888888888909E-2</v>
      </c>
      <c r="D45" s="7" t="s">
        <v>1</v>
      </c>
      <c r="E45" s="8">
        <f t="shared" si="2"/>
        <v>7.9861111111111133E-2</v>
      </c>
      <c r="F45" s="41"/>
      <c r="H45" s="6">
        <f t="shared" si="3"/>
        <v>7.6388888888888909E-2</v>
      </c>
      <c r="I45" s="7" t="s">
        <v>1</v>
      </c>
      <c r="J45" s="8">
        <f t="shared" si="4"/>
        <v>7.9861111111111133E-2</v>
      </c>
      <c r="K45" s="41"/>
      <c r="L45" s="71"/>
      <c r="N45" s="6">
        <f t="shared" si="5"/>
        <v>7.6388888888888909E-2</v>
      </c>
      <c r="O45" s="7" t="s">
        <v>1</v>
      </c>
      <c r="P45" s="19">
        <f t="shared" si="6"/>
        <v>7.9861111111111133E-2</v>
      </c>
      <c r="Q45" s="32">
        <f t="shared" si="0"/>
        <v>0</v>
      </c>
      <c r="R45" s="75"/>
      <c r="S45" s="71" t="str">
        <f t="shared" si="7"/>
        <v/>
      </c>
    </row>
    <row r="46" spans="2:19" x14ac:dyDescent="0.45">
      <c r="B46" s="115"/>
      <c r="C46" s="12">
        <f t="shared" si="1"/>
        <v>7.9861111111111133E-2</v>
      </c>
      <c r="D46" s="13" t="s">
        <v>1</v>
      </c>
      <c r="E46" s="14">
        <f t="shared" si="2"/>
        <v>8.3333333333333356E-2</v>
      </c>
      <c r="F46" s="43"/>
      <c r="H46" s="12">
        <f t="shared" si="3"/>
        <v>7.9861111111111133E-2</v>
      </c>
      <c r="I46" s="13" t="s">
        <v>1</v>
      </c>
      <c r="J46" s="14">
        <f t="shared" si="4"/>
        <v>8.3333333333333356E-2</v>
      </c>
      <c r="K46" s="43"/>
      <c r="L46" s="71"/>
      <c r="N46" s="12">
        <f t="shared" si="5"/>
        <v>7.9861111111111133E-2</v>
      </c>
      <c r="O46" s="13" t="s">
        <v>1</v>
      </c>
      <c r="P46" s="22">
        <f t="shared" si="6"/>
        <v>8.3333333333333356E-2</v>
      </c>
      <c r="Q46" s="35">
        <f t="shared" si="0"/>
        <v>0</v>
      </c>
      <c r="R46" s="76"/>
      <c r="S46" s="71" t="str">
        <f t="shared" si="7"/>
        <v/>
      </c>
    </row>
    <row r="47" spans="2:19" x14ac:dyDescent="0.45">
      <c r="B47" s="115"/>
      <c r="C47" s="3">
        <f t="shared" si="1"/>
        <v>8.3333333333333356E-2</v>
      </c>
      <c r="D47" s="4" t="s">
        <v>1</v>
      </c>
      <c r="E47" s="5">
        <f t="shared" si="2"/>
        <v>8.680555555555558E-2</v>
      </c>
      <c r="F47" s="44"/>
      <c r="H47" s="3">
        <f t="shared" si="3"/>
        <v>8.3333333333333356E-2</v>
      </c>
      <c r="I47" s="4" t="s">
        <v>1</v>
      </c>
      <c r="J47" s="5">
        <f t="shared" si="4"/>
        <v>8.680555555555558E-2</v>
      </c>
      <c r="K47" s="44"/>
      <c r="L47" s="71"/>
      <c r="N47" s="3">
        <f t="shared" si="5"/>
        <v>8.3333333333333356E-2</v>
      </c>
      <c r="O47" s="4" t="s">
        <v>1</v>
      </c>
      <c r="P47" s="18">
        <f t="shared" si="6"/>
        <v>8.680555555555558E-2</v>
      </c>
      <c r="Q47" s="36">
        <f t="shared" si="0"/>
        <v>0</v>
      </c>
      <c r="R47" s="75"/>
      <c r="S47" s="71" t="str">
        <f t="shared" si="7"/>
        <v/>
      </c>
    </row>
    <row r="48" spans="2:19" x14ac:dyDescent="0.45">
      <c r="B48" s="115"/>
      <c r="C48" s="6">
        <f t="shared" si="1"/>
        <v>8.680555555555558E-2</v>
      </c>
      <c r="D48" s="7" t="s">
        <v>1</v>
      </c>
      <c r="E48" s="8">
        <f t="shared" si="2"/>
        <v>9.0277777777777804E-2</v>
      </c>
      <c r="F48" s="41"/>
      <c r="H48" s="6">
        <f t="shared" si="3"/>
        <v>8.680555555555558E-2</v>
      </c>
      <c r="I48" s="7" t="s">
        <v>1</v>
      </c>
      <c r="J48" s="8">
        <f t="shared" si="4"/>
        <v>9.0277777777777804E-2</v>
      </c>
      <c r="K48" s="41"/>
      <c r="L48" s="71"/>
      <c r="N48" s="6">
        <f t="shared" si="5"/>
        <v>8.680555555555558E-2</v>
      </c>
      <c r="O48" s="7" t="s">
        <v>1</v>
      </c>
      <c r="P48" s="19">
        <f t="shared" si="6"/>
        <v>9.0277777777777804E-2</v>
      </c>
      <c r="Q48" s="32">
        <f t="shared" si="0"/>
        <v>0</v>
      </c>
      <c r="R48" s="74"/>
      <c r="S48" s="71" t="str">
        <f t="shared" si="7"/>
        <v/>
      </c>
    </row>
    <row r="49" spans="2:19" x14ac:dyDescent="0.45">
      <c r="B49" s="115"/>
      <c r="C49" s="6">
        <f t="shared" si="1"/>
        <v>9.0277777777777804E-2</v>
      </c>
      <c r="D49" s="7" t="s">
        <v>1</v>
      </c>
      <c r="E49" s="8">
        <f t="shared" si="2"/>
        <v>9.3750000000000028E-2</v>
      </c>
      <c r="F49" s="41"/>
      <c r="H49" s="6">
        <f t="shared" si="3"/>
        <v>9.0277777777777804E-2</v>
      </c>
      <c r="I49" s="7" t="s">
        <v>1</v>
      </c>
      <c r="J49" s="8">
        <f t="shared" si="4"/>
        <v>9.3750000000000028E-2</v>
      </c>
      <c r="K49" s="41"/>
      <c r="L49" s="71"/>
      <c r="N49" s="6">
        <f t="shared" si="5"/>
        <v>9.0277777777777804E-2</v>
      </c>
      <c r="O49" s="7" t="s">
        <v>1</v>
      </c>
      <c r="P49" s="19">
        <f t="shared" si="6"/>
        <v>9.3750000000000028E-2</v>
      </c>
      <c r="Q49" s="32">
        <f t="shared" si="0"/>
        <v>0</v>
      </c>
      <c r="R49" s="75"/>
      <c r="S49" s="71" t="str">
        <f t="shared" si="7"/>
        <v/>
      </c>
    </row>
    <row r="50" spans="2:19" x14ac:dyDescent="0.45">
      <c r="B50" s="115"/>
      <c r="C50" s="6">
        <f t="shared" si="1"/>
        <v>9.3750000000000028E-2</v>
      </c>
      <c r="D50" s="7" t="s">
        <v>1</v>
      </c>
      <c r="E50" s="8">
        <f t="shared" si="2"/>
        <v>9.7222222222222252E-2</v>
      </c>
      <c r="F50" s="41"/>
      <c r="H50" s="6">
        <f t="shared" si="3"/>
        <v>9.3750000000000028E-2</v>
      </c>
      <c r="I50" s="7" t="s">
        <v>1</v>
      </c>
      <c r="J50" s="8">
        <f t="shared" si="4"/>
        <v>9.7222222222222252E-2</v>
      </c>
      <c r="K50" s="41"/>
      <c r="L50" s="71"/>
      <c r="N50" s="6">
        <f t="shared" si="5"/>
        <v>9.3750000000000028E-2</v>
      </c>
      <c r="O50" s="7" t="s">
        <v>1</v>
      </c>
      <c r="P50" s="19">
        <f t="shared" si="6"/>
        <v>9.7222222222222252E-2</v>
      </c>
      <c r="Q50" s="32">
        <f t="shared" si="0"/>
        <v>0</v>
      </c>
      <c r="R50" s="75"/>
      <c r="S50" s="71" t="str">
        <f t="shared" si="7"/>
        <v/>
      </c>
    </row>
    <row r="51" spans="2:19" x14ac:dyDescent="0.45">
      <c r="B51" s="115"/>
      <c r="C51" s="6">
        <f t="shared" si="1"/>
        <v>9.7222222222222252E-2</v>
      </c>
      <c r="D51" s="7" t="s">
        <v>1</v>
      </c>
      <c r="E51" s="8">
        <f t="shared" si="2"/>
        <v>0.10069444444444448</v>
      </c>
      <c r="F51" s="41"/>
      <c r="H51" s="6">
        <f t="shared" si="3"/>
        <v>9.7222222222222252E-2</v>
      </c>
      <c r="I51" s="7" t="s">
        <v>1</v>
      </c>
      <c r="J51" s="8">
        <f t="shared" si="4"/>
        <v>0.10069444444444448</v>
      </c>
      <c r="K51" s="41"/>
      <c r="L51" s="71"/>
      <c r="N51" s="6">
        <f t="shared" si="5"/>
        <v>9.7222222222222252E-2</v>
      </c>
      <c r="O51" s="7" t="s">
        <v>1</v>
      </c>
      <c r="P51" s="19">
        <f t="shared" si="6"/>
        <v>0.10069444444444448</v>
      </c>
      <c r="Q51" s="32">
        <f t="shared" si="0"/>
        <v>0</v>
      </c>
      <c r="R51" s="75"/>
      <c r="S51" s="71" t="str">
        <f t="shared" si="7"/>
        <v/>
      </c>
    </row>
    <row r="52" spans="2:19" x14ac:dyDescent="0.45">
      <c r="B52" s="115"/>
      <c r="C52" s="6">
        <f t="shared" si="1"/>
        <v>0.10069444444444448</v>
      </c>
      <c r="D52" s="7" t="s">
        <v>1</v>
      </c>
      <c r="E52" s="8">
        <f t="shared" si="2"/>
        <v>0.1041666666666667</v>
      </c>
      <c r="F52" s="41"/>
      <c r="H52" s="6">
        <f t="shared" si="3"/>
        <v>0.10069444444444448</v>
      </c>
      <c r="I52" s="7" t="s">
        <v>1</v>
      </c>
      <c r="J52" s="8">
        <f t="shared" si="4"/>
        <v>0.1041666666666667</v>
      </c>
      <c r="K52" s="41"/>
      <c r="L52" s="71"/>
      <c r="N52" s="6">
        <f t="shared" si="5"/>
        <v>0.10069444444444448</v>
      </c>
      <c r="O52" s="7" t="s">
        <v>1</v>
      </c>
      <c r="P52" s="19">
        <f t="shared" si="6"/>
        <v>0.1041666666666667</v>
      </c>
      <c r="Q52" s="32">
        <f t="shared" si="0"/>
        <v>0</v>
      </c>
      <c r="R52" s="75"/>
      <c r="S52" s="71" t="str">
        <f t="shared" si="7"/>
        <v/>
      </c>
    </row>
    <row r="53" spans="2:19" x14ac:dyDescent="0.45">
      <c r="B53" s="115"/>
      <c r="C53" s="6">
        <f t="shared" si="1"/>
        <v>0.1041666666666667</v>
      </c>
      <c r="D53" s="7" t="s">
        <v>1</v>
      </c>
      <c r="E53" s="8">
        <f t="shared" si="2"/>
        <v>0.10763888888888892</v>
      </c>
      <c r="F53" s="41"/>
      <c r="H53" s="6">
        <f t="shared" si="3"/>
        <v>0.1041666666666667</v>
      </c>
      <c r="I53" s="7" t="s">
        <v>1</v>
      </c>
      <c r="J53" s="8">
        <f t="shared" si="4"/>
        <v>0.10763888888888892</v>
      </c>
      <c r="K53" s="41"/>
      <c r="L53" s="71"/>
      <c r="N53" s="6">
        <f t="shared" si="5"/>
        <v>0.1041666666666667</v>
      </c>
      <c r="O53" s="7" t="s">
        <v>1</v>
      </c>
      <c r="P53" s="19">
        <f t="shared" si="6"/>
        <v>0.10763888888888892</v>
      </c>
      <c r="Q53" s="32">
        <f t="shared" si="0"/>
        <v>0</v>
      </c>
      <c r="R53" s="75"/>
      <c r="S53" s="71" t="str">
        <f t="shared" si="7"/>
        <v/>
      </c>
    </row>
    <row r="54" spans="2:19" x14ac:dyDescent="0.45">
      <c r="B54" s="115"/>
      <c r="C54" s="6">
        <f t="shared" si="1"/>
        <v>0.10763888888888892</v>
      </c>
      <c r="D54" s="7" t="s">
        <v>1</v>
      </c>
      <c r="E54" s="8">
        <f t="shared" si="2"/>
        <v>0.11111111111111115</v>
      </c>
      <c r="F54" s="41"/>
      <c r="H54" s="6">
        <f t="shared" si="3"/>
        <v>0.10763888888888892</v>
      </c>
      <c r="I54" s="7" t="s">
        <v>1</v>
      </c>
      <c r="J54" s="8">
        <f t="shared" si="4"/>
        <v>0.11111111111111115</v>
      </c>
      <c r="K54" s="41"/>
      <c r="L54" s="71"/>
      <c r="N54" s="6">
        <f t="shared" si="5"/>
        <v>0.10763888888888892</v>
      </c>
      <c r="O54" s="7" t="s">
        <v>1</v>
      </c>
      <c r="P54" s="19">
        <f t="shared" si="6"/>
        <v>0.11111111111111115</v>
      </c>
      <c r="Q54" s="32">
        <f t="shared" si="0"/>
        <v>0</v>
      </c>
      <c r="R54" s="75"/>
      <c r="S54" s="71" t="str">
        <f t="shared" si="7"/>
        <v/>
      </c>
    </row>
    <row r="55" spans="2:19" x14ac:dyDescent="0.45">
      <c r="B55" s="115"/>
      <c r="C55" s="6">
        <f t="shared" si="1"/>
        <v>0.11111111111111115</v>
      </c>
      <c r="D55" s="7" t="s">
        <v>1</v>
      </c>
      <c r="E55" s="8">
        <f t="shared" si="2"/>
        <v>0.11458333333333337</v>
      </c>
      <c r="F55" s="41"/>
      <c r="H55" s="6">
        <f t="shared" si="3"/>
        <v>0.11111111111111115</v>
      </c>
      <c r="I55" s="7" t="s">
        <v>1</v>
      </c>
      <c r="J55" s="8">
        <f t="shared" si="4"/>
        <v>0.11458333333333337</v>
      </c>
      <c r="K55" s="41"/>
      <c r="L55" s="71"/>
      <c r="N55" s="6">
        <f t="shared" si="5"/>
        <v>0.11111111111111115</v>
      </c>
      <c r="O55" s="7" t="s">
        <v>1</v>
      </c>
      <c r="P55" s="19">
        <f t="shared" si="6"/>
        <v>0.11458333333333337</v>
      </c>
      <c r="Q55" s="32">
        <f t="shared" si="0"/>
        <v>0</v>
      </c>
      <c r="R55" s="75"/>
      <c r="S55" s="71" t="str">
        <f t="shared" si="7"/>
        <v/>
      </c>
    </row>
    <row r="56" spans="2:19" x14ac:dyDescent="0.45">
      <c r="B56" s="115"/>
      <c r="C56" s="6">
        <f t="shared" si="1"/>
        <v>0.11458333333333337</v>
      </c>
      <c r="D56" s="7" t="s">
        <v>1</v>
      </c>
      <c r="E56" s="8">
        <f t="shared" si="2"/>
        <v>0.11805555555555559</v>
      </c>
      <c r="F56" s="41"/>
      <c r="H56" s="6">
        <f t="shared" si="3"/>
        <v>0.11458333333333337</v>
      </c>
      <c r="I56" s="7" t="s">
        <v>1</v>
      </c>
      <c r="J56" s="8">
        <f t="shared" si="4"/>
        <v>0.11805555555555559</v>
      </c>
      <c r="K56" s="41"/>
      <c r="L56" s="71"/>
      <c r="N56" s="6">
        <f t="shared" si="5"/>
        <v>0.11458333333333337</v>
      </c>
      <c r="O56" s="7" t="s">
        <v>1</v>
      </c>
      <c r="P56" s="19">
        <f t="shared" si="6"/>
        <v>0.11805555555555559</v>
      </c>
      <c r="Q56" s="32">
        <f t="shared" si="0"/>
        <v>0</v>
      </c>
      <c r="R56" s="75"/>
      <c r="S56" s="71" t="str">
        <f t="shared" si="7"/>
        <v/>
      </c>
    </row>
    <row r="57" spans="2:19" x14ac:dyDescent="0.45">
      <c r="B57" s="115"/>
      <c r="C57" s="6">
        <f t="shared" si="1"/>
        <v>0.11805555555555559</v>
      </c>
      <c r="D57" s="7" t="s">
        <v>1</v>
      </c>
      <c r="E57" s="8">
        <f t="shared" si="2"/>
        <v>0.12152777777777782</v>
      </c>
      <c r="F57" s="41"/>
      <c r="H57" s="6">
        <f t="shared" si="3"/>
        <v>0.11805555555555559</v>
      </c>
      <c r="I57" s="7" t="s">
        <v>1</v>
      </c>
      <c r="J57" s="8">
        <f t="shared" si="4"/>
        <v>0.12152777777777782</v>
      </c>
      <c r="K57" s="41"/>
      <c r="L57" s="71"/>
      <c r="N57" s="6">
        <f t="shared" si="5"/>
        <v>0.11805555555555559</v>
      </c>
      <c r="O57" s="7" t="s">
        <v>1</v>
      </c>
      <c r="P57" s="19">
        <f t="shared" si="6"/>
        <v>0.12152777777777782</v>
      </c>
      <c r="Q57" s="32">
        <f t="shared" si="0"/>
        <v>0</v>
      </c>
      <c r="R57" s="75"/>
      <c r="S57" s="71" t="str">
        <f t="shared" si="7"/>
        <v/>
      </c>
    </row>
    <row r="58" spans="2:19" x14ac:dyDescent="0.45">
      <c r="B58" s="115"/>
      <c r="C58" s="12">
        <f t="shared" si="1"/>
        <v>0.12152777777777782</v>
      </c>
      <c r="D58" s="13" t="s">
        <v>1</v>
      </c>
      <c r="E58" s="14">
        <f t="shared" si="2"/>
        <v>0.12500000000000003</v>
      </c>
      <c r="F58" s="43"/>
      <c r="H58" s="12">
        <f t="shared" si="3"/>
        <v>0.12152777777777782</v>
      </c>
      <c r="I58" s="13" t="s">
        <v>1</v>
      </c>
      <c r="J58" s="14">
        <f t="shared" si="4"/>
        <v>0.12500000000000003</v>
      </c>
      <c r="K58" s="43"/>
      <c r="L58" s="71"/>
      <c r="N58" s="12">
        <f t="shared" si="5"/>
        <v>0.12152777777777782</v>
      </c>
      <c r="O58" s="13" t="s">
        <v>1</v>
      </c>
      <c r="P58" s="22">
        <f t="shared" si="6"/>
        <v>0.12500000000000003</v>
      </c>
      <c r="Q58" s="37">
        <f t="shared" si="0"/>
        <v>0</v>
      </c>
      <c r="R58" s="76"/>
      <c r="S58" s="71" t="str">
        <f t="shared" si="7"/>
        <v/>
      </c>
    </row>
    <row r="59" spans="2:19" x14ac:dyDescent="0.45">
      <c r="B59" s="115"/>
      <c r="C59" s="3">
        <f t="shared" si="1"/>
        <v>0.12500000000000003</v>
      </c>
      <c r="D59" s="4" t="s">
        <v>1</v>
      </c>
      <c r="E59" s="5">
        <f t="shared" si="2"/>
        <v>0.12847222222222224</v>
      </c>
      <c r="F59" s="44"/>
      <c r="H59" s="3">
        <f t="shared" si="3"/>
        <v>0.12500000000000003</v>
      </c>
      <c r="I59" s="4" t="s">
        <v>1</v>
      </c>
      <c r="J59" s="5">
        <f t="shared" si="4"/>
        <v>0.12847222222222224</v>
      </c>
      <c r="K59" s="44"/>
      <c r="L59" s="71"/>
      <c r="N59" s="3">
        <f t="shared" si="5"/>
        <v>0.12500000000000003</v>
      </c>
      <c r="O59" s="4" t="s">
        <v>1</v>
      </c>
      <c r="P59" s="18">
        <f t="shared" si="6"/>
        <v>0.12847222222222224</v>
      </c>
      <c r="Q59" s="32">
        <f t="shared" si="0"/>
        <v>0</v>
      </c>
      <c r="R59" s="75"/>
      <c r="S59" s="71" t="str">
        <f t="shared" si="7"/>
        <v/>
      </c>
    </row>
    <row r="60" spans="2:19" x14ac:dyDescent="0.45">
      <c r="B60" s="115"/>
      <c r="C60" s="6">
        <f t="shared" si="1"/>
        <v>0.12847222222222224</v>
      </c>
      <c r="D60" s="7" t="s">
        <v>1</v>
      </c>
      <c r="E60" s="8">
        <f t="shared" si="2"/>
        <v>0.13194444444444445</v>
      </c>
      <c r="F60" s="41"/>
      <c r="H60" s="6">
        <f t="shared" si="3"/>
        <v>0.12847222222222224</v>
      </c>
      <c r="I60" s="7" t="s">
        <v>1</v>
      </c>
      <c r="J60" s="8">
        <f t="shared" si="4"/>
        <v>0.13194444444444445</v>
      </c>
      <c r="K60" s="41"/>
      <c r="L60" s="71"/>
      <c r="N60" s="6">
        <f t="shared" si="5"/>
        <v>0.12847222222222224</v>
      </c>
      <c r="O60" s="7" t="s">
        <v>1</v>
      </c>
      <c r="P60" s="19">
        <f t="shared" si="6"/>
        <v>0.13194444444444445</v>
      </c>
      <c r="Q60" s="32">
        <f t="shared" si="0"/>
        <v>0</v>
      </c>
      <c r="R60" s="75"/>
      <c r="S60" s="71" t="str">
        <f t="shared" si="7"/>
        <v/>
      </c>
    </row>
    <row r="61" spans="2:19" x14ac:dyDescent="0.45">
      <c r="B61" s="115"/>
      <c r="C61" s="6">
        <f t="shared" si="1"/>
        <v>0.13194444444444445</v>
      </c>
      <c r="D61" s="7" t="s">
        <v>1</v>
      </c>
      <c r="E61" s="8">
        <f t="shared" si="2"/>
        <v>0.13541666666666666</v>
      </c>
      <c r="F61" s="41"/>
      <c r="H61" s="6">
        <f t="shared" si="3"/>
        <v>0.13194444444444445</v>
      </c>
      <c r="I61" s="7" t="s">
        <v>1</v>
      </c>
      <c r="J61" s="8">
        <f t="shared" si="4"/>
        <v>0.13541666666666666</v>
      </c>
      <c r="K61" s="41"/>
      <c r="L61" s="71"/>
      <c r="N61" s="6">
        <f t="shared" si="5"/>
        <v>0.13194444444444445</v>
      </c>
      <c r="O61" s="7" t="s">
        <v>1</v>
      </c>
      <c r="P61" s="19">
        <f t="shared" si="6"/>
        <v>0.13541666666666666</v>
      </c>
      <c r="Q61" s="32">
        <f t="shared" si="0"/>
        <v>0</v>
      </c>
      <c r="R61" s="75"/>
      <c r="S61" s="71" t="str">
        <f t="shared" si="7"/>
        <v/>
      </c>
    </row>
    <row r="62" spans="2:19" x14ac:dyDescent="0.45">
      <c r="B62" s="115"/>
      <c r="C62" s="6">
        <f t="shared" si="1"/>
        <v>0.13541666666666666</v>
      </c>
      <c r="D62" s="7" t="s">
        <v>1</v>
      </c>
      <c r="E62" s="8">
        <f t="shared" si="2"/>
        <v>0.13888888888888887</v>
      </c>
      <c r="F62" s="41"/>
      <c r="H62" s="6">
        <f t="shared" si="3"/>
        <v>0.13541666666666666</v>
      </c>
      <c r="I62" s="7" t="s">
        <v>1</v>
      </c>
      <c r="J62" s="8">
        <f t="shared" si="4"/>
        <v>0.13888888888888887</v>
      </c>
      <c r="K62" s="41"/>
      <c r="L62" s="71"/>
      <c r="N62" s="6">
        <f t="shared" si="5"/>
        <v>0.13541666666666666</v>
      </c>
      <c r="O62" s="7" t="s">
        <v>1</v>
      </c>
      <c r="P62" s="19">
        <f t="shared" si="6"/>
        <v>0.13888888888888887</v>
      </c>
      <c r="Q62" s="32">
        <f t="shared" si="0"/>
        <v>0</v>
      </c>
      <c r="R62" s="75"/>
      <c r="S62" s="71" t="str">
        <f t="shared" si="7"/>
        <v/>
      </c>
    </row>
    <row r="63" spans="2:19" x14ac:dyDescent="0.45">
      <c r="B63" s="115"/>
      <c r="C63" s="6">
        <f t="shared" si="1"/>
        <v>0.13888888888888887</v>
      </c>
      <c r="D63" s="7" t="s">
        <v>1</v>
      </c>
      <c r="E63" s="8">
        <f t="shared" si="2"/>
        <v>0.14236111111111108</v>
      </c>
      <c r="F63" s="41"/>
      <c r="H63" s="6">
        <f t="shared" si="3"/>
        <v>0.13888888888888887</v>
      </c>
      <c r="I63" s="7" t="s">
        <v>1</v>
      </c>
      <c r="J63" s="8">
        <f t="shared" si="4"/>
        <v>0.14236111111111108</v>
      </c>
      <c r="K63" s="41"/>
      <c r="L63" s="71"/>
      <c r="N63" s="6">
        <f t="shared" si="5"/>
        <v>0.13888888888888887</v>
      </c>
      <c r="O63" s="7" t="s">
        <v>1</v>
      </c>
      <c r="P63" s="19">
        <f t="shared" si="6"/>
        <v>0.14236111111111108</v>
      </c>
      <c r="Q63" s="32">
        <f t="shared" si="0"/>
        <v>0</v>
      </c>
      <c r="R63" s="75"/>
      <c r="S63" s="71" t="str">
        <f t="shared" si="7"/>
        <v/>
      </c>
    </row>
    <row r="64" spans="2:19" x14ac:dyDescent="0.45">
      <c r="B64" s="115"/>
      <c r="C64" s="6">
        <f t="shared" si="1"/>
        <v>0.14236111111111108</v>
      </c>
      <c r="D64" s="7" t="s">
        <v>1</v>
      </c>
      <c r="E64" s="8">
        <f t="shared" si="2"/>
        <v>0.14583333333333329</v>
      </c>
      <c r="F64" s="41"/>
      <c r="H64" s="6">
        <f t="shared" si="3"/>
        <v>0.14236111111111108</v>
      </c>
      <c r="I64" s="7" t="s">
        <v>1</v>
      </c>
      <c r="J64" s="8">
        <f t="shared" si="4"/>
        <v>0.14583333333333329</v>
      </c>
      <c r="K64" s="41"/>
      <c r="L64" s="71"/>
      <c r="N64" s="6">
        <f t="shared" si="5"/>
        <v>0.14236111111111108</v>
      </c>
      <c r="O64" s="7" t="s">
        <v>1</v>
      </c>
      <c r="P64" s="19">
        <f t="shared" si="6"/>
        <v>0.14583333333333329</v>
      </c>
      <c r="Q64" s="32">
        <f t="shared" si="0"/>
        <v>0</v>
      </c>
      <c r="R64" s="75"/>
      <c r="S64" s="71" t="str">
        <f t="shared" si="7"/>
        <v/>
      </c>
    </row>
    <row r="65" spans="2:19" x14ac:dyDescent="0.45">
      <c r="B65" s="115"/>
      <c r="C65" s="6">
        <f t="shared" si="1"/>
        <v>0.14583333333333329</v>
      </c>
      <c r="D65" s="7" t="s">
        <v>1</v>
      </c>
      <c r="E65" s="8">
        <f t="shared" si="2"/>
        <v>0.1493055555555555</v>
      </c>
      <c r="F65" s="41"/>
      <c r="H65" s="6">
        <f t="shared" si="3"/>
        <v>0.14583333333333329</v>
      </c>
      <c r="I65" s="7" t="s">
        <v>1</v>
      </c>
      <c r="J65" s="8">
        <f t="shared" si="4"/>
        <v>0.1493055555555555</v>
      </c>
      <c r="K65" s="41"/>
      <c r="L65" s="71"/>
      <c r="N65" s="6">
        <f t="shared" si="5"/>
        <v>0.14583333333333329</v>
      </c>
      <c r="O65" s="7" t="s">
        <v>1</v>
      </c>
      <c r="P65" s="19">
        <f t="shared" si="6"/>
        <v>0.1493055555555555</v>
      </c>
      <c r="Q65" s="32">
        <f t="shared" si="0"/>
        <v>0</v>
      </c>
      <c r="R65" s="75"/>
      <c r="S65" s="71" t="str">
        <f t="shared" si="7"/>
        <v/>
      </c>
    </row>
    <row r="66" spans="2:19" x14ac:dyDescent="0.45">
      <c r="B66" s="115"/>
      <c r="C66" s="6">
        <f t="shared" si="1"/>
        <v>0.1493055555555555</v>
      </c>
      <c r="D66" s="7" t="s">
        <v>1</v>
      </c>
      <c r="E66" s="8">
        <f t="shared" si="2"/>
        <v>0.15277777777777771</v>
      </c>
      <c r="F66" s="41"/>
      <c r="H66" s="6">
        <f t="shared" si="3"/>
        <v>0.1493055555555555</v>
      </c>
      <c r="I66" s="7" t="s">
        <v>1</v>
      </c>
      <c r="J66" s="8">
        <f t="shared" si="4"/>
        <v>0.15277777777777771</v>
      </c>
      <c r="K66" s="41"/>
      <c r="L66" s="71"/>
      <c r="N66" s="6">
        <f t="shared" si="5"/>
        <v>0.1493055555555555</v>
      </c>
      <c r="O66" s="7" t="s">
        <v>1</v>
      </c>
      <c r="P66" s="19">
        <f t="shared" si="6"/>
        <v>0.15277777777777771</v>
      </c>
      <c r="Q66" s="32">
        <f t="shared" si="0"/>
        <v>0</v>
      </c>
      <c r="R66" s="75"/>
      <c r="S66" s="71" t="str">
        <f t="shared" si="7"/>
        <v/>
      </c>
    </row>
    <row r="67" spans="2:19" x14ac:dyDescent="0.45">
      <c r="B67" s="115"/>
      <c r="C67" s="6">
        <f t="shared" si="1"/>
        <v>0.15277777777777771</v>
      </c>
      <c r="D67" s="7" t="s">
        <v>1</v>
      </c>
      <c r="E67" s="8">
        <f t="shared" si="2"/>
        <v>0.15624999999999992</v>
      </c>
      <c r="F67" s="41"/>
      <c r="H67" s="6">
        <f t="shared" si="3"/>
        <v>0.15277777777777771</v>
      </c>
      <c r="I67" s="7" t="s">
        <v>1</v>
      </c>
      <c r="J67" s="8">
        <f t="shared" si="4"/>
        <v>0.15624999999999992</v>
      </c>
      <c r="K67" s="41"/>
      <c r="L67" s="71"/>
      <c r="N67" s="6">
        <f t="shared" si="5"/>
        <v>0.15277777777777771</v>
      </c>
      <c r="O67" s="7" t="s">
        <v>1</v>
      </c>
      <c r="P67" s="19">
        <f t="shared" si="6"/>
        <v>0.15624999999999992</v>
      </c>
      <c r="Q67" s="32">
        <f t="shared" si="0"/>
        <v>0</v>
      </c>
      <c r="R67" s="75"/>
      <c r="S67" s="71" t="str">
        <f t="shared" si="7"/>
        <v/>
      </c>
    </row>
    <row r="68" spans="2:19" x14ac:dyDescent="0.45">
      <c r="B68" s="115"/>
      <c r="C68" s="6">
        <f t="shared" si="1"/>
        <v>0.15624999999999992</v>
      </c>
      <c r="D68" s="7" t="s">
        <v>1</v>
      </c>
      <c r="E68" s="8">
        <f t="shared" si="2"/>
        <v>0.15972222222222213</v>
      </c>
      <c r="F68" s="41"/>
      <c r="H68" s="6">
        <f t="shared" si="3"/>
        <v>0.15624999999999992</v>
      </c>
      <c r="I68" s="7" t="s">
        <v>1</v>
      </c>
      <c r="J68" s="8">
        <f t="shared" si="4"/>
        <v>0.15972222222222213</v>
      </c>
      <c r="K68" s="41"/>
      <c r="L68" s="71"/>
      <c r="N68" s="6">
        <f t="shared" si="5"/>
        <v>0.15624999999999992</v>
      </c>
      <c r="O68" s="7" t="s">
        <v>1</v>
      </c>
      <c r="P68" s="19">
        <f t="shared" si="6"/>
        <v>0.15972222222222213</v>
      </c>
      <c r="Q68" s="32">
        <f t="shared" si="0"/>
        <v>0</v>
      </c>
      <c r="R68" s="75"/>
      <c r="S68" s="71" t="str">
        <f t="shared" si="7"/>
        <v/>
      </c>
    </row>
    <row r="69" spans="2:19" x14ac:dyDescent="0.45">
      <c r="B69" s="115"/>
      <c r="C69" s="6">
        <f t="shared" si="1"/>
        <v>0.15972222222222213</v>
      </c>
      <c r="D69" s="7" t="s">
        <v>1</v>
      </c>
      <c r="E69" s="8">
        <f t="shared" si="2"/>
        <v>0.16319444444444434</v>
      </c>
      <c r="F69" s="41"/>
      <c r="H69" s="6">
        <f t="shared" si="3"/>
        <v>0.15972222222222213</v>
      </c>
      <c r="I69" s="7" t="s">
        <v>1</v>
      </c>
      <c r="J69" s="8">
        <f t="shared" si="4"/>
        <v>0.16319444444444434</v>
      </c>
      <c r="K69" s="41"/>
      <c r="L69" s="71"/>
      <c r="N69" s="6">
        <f t="shared" si="5"/>
        <v>0.15972222222222213</v>
      </c>
      <c r="O69" s="7" t="s">
        <v>1</v>
      </c>
      <c r="P69" s="19">
        <f t="shared" si="6"/>
        <v>0.16319444444444434</v>
      </c>
      <c r="Q69" s="32">
        <f t="shared" si="0"/>
        <v>0</v>
      </c>
      <c r="R69" s="75"/>
      <c r="S69" s="71" t="str">
        <f t="shared" si="7"/>
        <v/>
      </c>
    </row>
    <row r="70" spans="2:19" x14ac:dyDescent="0.45">
      <c r="B70" s="115"/>
      <c r="C70" s="9">
        <f t="shared" si="1"/>
        <v>0.16319444444444434</v>
      </c>
      <c r="D70" s="10" t="s">
        <v>1</v>
      </c>
      <c r="E70" s="11">
        <f t="shared" si="2"/>
        <v>0.16666666666666655</v>
      </c>
      <c r="F70" s="42"/>
      <c r="H70" s="9">
        <f t="shared" si="3"/>
        <v>0.16319444444444434</v>
      </c>
      <c r="I70" s="10" t="s">
        <v>1</v>
      </c>
      <c r="J70" s="11">
        <f t="shared" si="4"/>
        <v>0.16666666666666655</v>
      </c>
      <c r="K70" s="42"/>
      <c r="L70" s="71"/>
      <c r="N70" s="9">
        <f t="shared" si="5"/>
        <v>0.16319444444444434</v>
      </c>
      <c r="O70" s="10" t="s">
        <v>1</v>
      </c>
      <c r="P70" s="20">
        <f t="shared" si="6"/>
        <v>0.16666666666666655</v>
      </c>
      <c r="Q70" s="38">
        <f t="shared" si="0"/>
        <v>0</v>
      </c>
      <c r="R70" s="76"/>
      <c r="S70" s="71" t="str">
        <f t="shared" si="7"/>
        <v/>
      </c>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sheetData>
  <mergeCells count="21">
    <mergeCell ref="B5:D5"/>
    <mergeCell ref="E5:G5"/>
    <mergeCell ref="B6:D6"/>
    <mergeCell ref="E6:G6"/>
    <mergeCell ref="B7:D7"/>
    <mergeCell ref="E7:G7"/>
    <mergeCell ref="B8:D8"/>
    <mergeCell ref="E8:G8"/>
    <mergeCell ref="B9:D9"/>
    <mergeCell ref="B10:D10"/>
    <mergeCell ref="E10:G10"/>
    <mergeCell ref="R23:R34"/>
    <mergeCell ref="S23:S34"/>
    <mergeCell ref="B35:B70"/>
    <mergeCell ref="B11:D11"/>
    <mergeCell ref="E11:G11"/>
    <mergeCell ref="B22:E22"/>
    <mergeCell ref="H22:J22"/>
    <mergeCell ref="N22:P22"/>
    <mergeCell ref="B23:B34"/>
    <mergeCell ref="L23:L34"/>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827D1-1051-41C6-917C-E95BDAAD46DD}">
  <sheetPr>
    <pageSetUpPr fitToPage="1"/>
  </sheetPr>
  <dimension ref="A1:U8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35</v>
      </c>
    </row>
    <row r="3" spans="2:7" ht="22.2" x14ac:dyDescent="0.45">
      <c r="B3" s="85" t="s">
        <v>32</v>
      </c>
    </row>
    <row r="5" spans="2:7" x14ac:dyDescent="0.45">
      <c r="B5" s="90" t="s">
        <v>0</v>
      </c>
      <c r="C5" s="91"/>
      <c r="D5" s="92"/>
      <c r="E5" s="123" t="s">
        <v>19</v>
      </c>
      <c r="F5" s="123"/>
      <c r="G5" s="123"/>
    </row>
    <row r="6" spans="2:7" x14ac:dyDescent="0.45">
      <c r="B6" s="90" t="s">
        <v>3</v>
      </c>
      <c r="C6" s="91"/>
      <c r="D6" s="92"/>
      <c r="E6" s="123" t="s">
        <v>18</v>
      </c>
      <c r="F6" s="123"/>
      <c r="G6" s="123"/>
    </row>
    <row r="7" spans="2:7" x14ac:dyDescent="0.45">
      <c r="B7" s="90" t="s">
        <v>26</v>
      </c>
      <c r="C7" s="91"/>
      <c r="D7" s="92"/>
      <c r="E7" s="127" t="s">
        <v>23</v>
      </c>
      <c r="F7" s="128"/>
      <c r="G7" s="129"/>
    </row>
    <row r="8" spans="2:7" x14ac:dyDescent="0.45">
      <c r="B8" s="94" t="s">
        <v>5</v>
      </c>
      <c r="C8" s="95"/>
      <c r="D8" s="96"/>
      <c r="E8" s="124">
        <v>500</v>
      </c>
      <c r="F8" s="125"/>
      <c r="G8" s="126"/>
    </row>
    <row r="9" spans="2:7" x14ac:dyDescent="0.45">
      <c r="B9" s="90" t="s">
        <v>7</v>
      </c>
      <c r="C9" s="91"/>
      <c r="D9" s="92"/>
      <c r="E9" s="65">
        <v>0.45833333333333331</v>
      </c>
      <c r="F9" s="63" t="s">
        <v>4</v>
      </c>
      <c r="G9" s="25">
        <f>E9+TIME(4,0,0)</f>
        <v>0.625</v>
      </c>
    </row>
    <row r="10" spans="2:7" x14ac:dyDescent="0.45">
      <c r="B10" s="90" t="s">
        <v>22</v>
      </c>
      <c r="C10" s="91"/>
      <c r="D10" s="92"/>
      <c r="E10" s="141" t="s">
        <v>25</v>
      </c>
      <c r="F10" s="142"/>
      <c r="G10" s="143"/>
    </row>
    <row r="11" spans="2:7" x14ac:dyDescent="0.45">
      <c r="B11" s="90" t="s">
        <v>20</v>
      </c>
      <c r="C11" s="91"/>
      <c r="D11" s="92"/>
      <c r="E11" s="137" t="s">
        <v>21</v>
      </c>
      <c r="F11" s="138"/>
      <c r="G11" s="139"/>
    </row>
    <row r="12" spans="2:7" x14ac:dyDescent="0.45">
      <c r="B12" s="55" t="s">
        <v>10</v>
      </c>
      <c r="C12" s="53"/>
      <c r="D12" s="27"/>
      <c r="E12" s="28"/>
      <c r="F12" s="28"/>
      <c r="G12" s="28"/>
    </row>
    <row r="13" spans="2:7" x14ac:dyDescent="0.45">
      <c r="B13" s="54" t="s">
        <v>12</v>
      </c>
      <c r="C13" s="53"/>
      <c r="D13" s="27"/>
      <c r="E13" s="28"/>
      <c r="F13" s="28"/>
      <c r="G13" s="28"/>
    </row>
    <row r="14" spans="2:7" x14ac:dyDescent="0.45">
      <c r="B14" s="26" t="s">
        <v>33</v>
      </c>
      <c r="C14" s="53"/>
      <c r="D14" s="27"/>
      <c r="E14" s="28"/>
      <c r="F14" s="28"/>
      <c r="G14" s="28"/>
    </row>
    <row r="15" spans="2:7" x14ac:dyDescent="0.45">
      <c r="B15" s="54"/>
      <c r="C15" s="53"/>
      <c r="D15" s="27"/>
      <c r="E15" s="28"/>
      <c r="F15" s="28"/>
      <c r="G15" s="28"/>
    </row>
    <row r="16" spans="2:7" x14ac:dyDescent="0.45">
      <c r="B16" s="54"/>
      <c r="C16" s="53"/>
      <c r="D16" s="27"/>
      <c r="E16" s="28"/>
      <c r="F16" s="28"/>
      <c r="G16" s="28"/>
    </row>
    <row r="17" spans="1:21" x14ac:dyDescent="0.45">
      <c r="B17" s="54"/>
      <c r="C17" s="54"/>
    </row>
    <row r="18" spans="1:21" x14ac:dyDescent="0.45">
      <c r="B18" s="54"/>
      <c r="C18" s="54"/>
    </row>
    <row r="19" spans="1:21" x14ac:dyDescent="0.45">
      <c r="B19" s="54"/>
      <c r="C19" s="54"/>
    </row>
    <row r="20" spans="1:21" x14ac:dyDescent="0.45">
      <c r="B20" s="50"/>
    </row>
    <row r="21" spans="1:21" x14ac:dyDescent="0.45">
      <c r="B21" s="26" t="s">
        <v>11</v>
      </c>
      <c r="H21" s="24" t="s">
        <v>27</v>
      </c>
      <c r="N21" s="24" t="s">
        <v>16</v>
      </c>
    </row>
    <row r="22" spans="1:21" s="1" customFormat="1" ht="50.4" x14ac:dyDescent="0.45">
      <c r="A22" s="24"/>
      <c r="B22" s="140" t="s">
        <v>2</v>
      </c>
      <c r="C22" s="140"/>
      <c r="D22" s="140"/>
      <c r="E22" s="140"/>
      <c r="F22" s="29" t="s">
        <v>13</v>
      </c>
      <c r="H22" s="116" t="s">
        <v>2</v>
      </c>
      <c r="I22" s="117"/>
      <c r="J22" s="118"/>
      <c r="K22" s="29" t="s">
        <v>14</v>
      </c>
      <c r="L22" s="79"/>
      <c r="N22" s="116" t="s">
        <v>2</v>
      </c>
      <c r="O22" s="117"/>
      <c r="P22" s="118"/>
      <c r="Q22" s="45" t="s">
        <v>41</v>
      </c>
      <c r="R22" s="66" t="s">
        <v>28</v>
      </c>
      <c r="S22" s="78"/>
      <c r="T22" s="24"/>
    </row>
    <row r="23" spans="1:21" s="1" customFormat="1" x14ac:dyDescent="0.45">
      <c r="B23" s="119" t="s">
        <v>8</v>
      </c>
      <c r="C23" s="3">
        <f>E9</f>
        <v>0.45833333333333331</v>
      </c>
      <c r="D23" s="4" t="s">
        <v>1</v>
      </c>
      <c r="E23" s="5">
        <f>C23+TIME(0,5,0)</f>
        <v>0.46180555555555552</v>
      </c>
      <c r="F23" s="46">
        <v>500</v>
      </c>
      <c r="G23" s="2"/>
      <c r="H23" s="3">
        <f>C23</f>
        <v>0.45833333333333331</v>
      </c>
      <c r="I23" s="4" t="s">
        <v>1</v>
      </c>
      <c r="J23" s="5">
        <f>H23+TIME(0,5,0)</f>
        <v>0.46180555555555552</v>
      </c>
      <c r="K23" s="46">
        <v>500</v>
      </c>
      <c r="L23" s="133"/>
      <c r="M23" s="2"/>
      <c r="N23" s="3">
        <f>H23</f>
        <v>0.45833333333333331</v>
      </c>
      <c r="O23" s="4" t="s">
        <v>1</v>
      </c>
      <c r="P23" s="18">
        <f>N23+TIME(0,5,0)</f>
        <v>0.46180555555555552</v>
      </c>
      <c r="Q23" s="31">
        <f>K23-F23</f>
        <v>0</v>
      </c>
      <c r="R23" s="130" t="s">
        <v>15</v>
      </c>
      <c r="S23" s="133"/>
    </row>
    <row r="24" spans="1:21" s="1" customFormat="1" x14ac:dyDescent="0.45">
      <c r="B24" s="120"/>
      <c r="C24" s="6">
        <f>E23</f>
        <v>0.46180555555555552</v>
      </c>
      <c r="D24" s="7" t="s">
        <v>1</v>
      </c>
      <c r="E24" s="8">
        <f>C24+TIME(0,5,0)</f>
        <v>0.46527777777777773</v>
      </c>
      <c r="F24" s="46">
        <v>500</v>
      </c>
      <c r="H24" s="6">
        <f>J23</f>
        <v>0.46180555555555552</v>
      </c>
      <c r="I24" s="7" t="s">
        <v>1</v>
      </c>
      <c r="J24" s="8">
        <f>H24+TIME(0,5,0)</f>
        <v>0.46527777777777773</v>
      </c>
      <c r="K24" s="46">
        <v>500</v>
      </c>
      <c r="L24" s="133"/>
      <c r="N24" s="6">
        <f>P23</f>
        <v>0.46180555555555552</v>
      </c>
      <c r="O24" s="7" t="s">
        <v>1</v>
      </c>
      <c r="P24" s="19">
        <f>N24+TIME(0,5,0)</f>
        <v>0.46527777777777773</v>
      </c>
      <c r="Q24" s="32">
        <f>K24-F24</f>
        <v>0</v>
      </c>
      <c r="R24" s="131"/>
      <c r="S24" s="133"/>
      <c r="U24" s="23"/>
    </row>
    <row r="25" spans="1:21" x14ac:dyDescent="0.45">
      <c r="A25" s="1"/>
      <c r="B25" s="120"/>
      <c r="C25" s="6">
        <f t="shared" ref="C25:C70" si="0">E24</f>
        <v>0.46527777777777773</v>
      </c>
      <c r="D25" s="7" t="s">
        <v>1</v>
      </c>
      <c r="E25" s="8">
        <f t="shared" ref="E25:E70" si="1">C25+TIME(0,5,0)</f>
        <v>0.46874999999999994</v>
      </c>
      <c r="F25" s="46" t="s">
        <v>17</v>
      </c>
      <c r="G25" s="2"/>
      <c r="H25" s="6">
        <f t="shared" ref="H25:H70" si="2">J24</f>
        <v>0.46527777777777773</v>
      </c>
      <c r="I25" s="7" t="s">
        <v>1</v>
      </c>
      <c r="J25" s="8">
        <f t="shared" ref="J25:J70" si="3">H25+TIME(0,5,0)</f>
        <v>0.46874999999999994</v>
      </c>
      <c r="K25" s="47" t="s">
        <v>17</v>
      </c>
      <c r="L25" s="133"/>
      <c r="M25" s="2"/>
      <c r="N25" s="6">
        <f t="shared" ref="N25:N70" si="4">P24</f>
        <v>0.46527777777777773</v>
      </c>
      <c r="O25" s="7" t="s">
        <v>1</v>
      </c>
      <c r="P25" s="19">
        <f t="shared" ref="P25:P70" si="5">N25+TIME(0,5,0)</f>
        <v>0.46874999999999994</v>
      </c>
      <c r="Q25" s="33" t="s">
        <v>17</v>
      </c>
      <c r="R25" s="131"/>
      <c r="S25" s="133"/>
      <c r="T25" s="1"/>
    </row>
    <row r="26" spans="1:21" x14ac:dyDescent="0.45">
      <c r="B26" s="120"/>
      <c r="C26" s="6">
        <f t="shared" si="0"/>
        <v>0.46874999999999994</v>
      </c>
      <c r="D26" s="7" t="s">
        <v>1</v>
      </c>
      <c r="E26" s="8">
        <f t="shared" si="1"/>
        <v>0.47222222222222215</v>
      </c>
      <c r="F26" s="48" t="s">
        <v>17</v>
      </c>
      <c r="H26" s="6">
        <f t="shared" si="2"/>
        <v>0.46874999999999994</v>
      </c>
      <c r="I26" s="7" t="s">
        <v>1</v>
      </c>
      <c r="J26" s="8">
        <f t="shared" si="3"/>
        <v>0.47222222222222215</v>
      </c>
      <c r="K26" s="49" t="s">
        <v>17</v>
      </c>
      <c r="L26" s="133"/>
      <c r="N26" s="6">
        <f t="shared" si="4"/>
        <v>0.46874999999999994</v>
      </c>
      <c r="O26" s="7" t="s">
        <v>1</v>
      </c>
      <c r="P26" s="19">
        <f t="shared" si="5"/>
        <v>0.47222222222222215</v>
      </c>
      <c r="Q26" s="33" t="s">
        <v>17</v>
      </c>
      <c r="R26" s="131"/>
      <c r="S26" s="133"/>
    </row>
    <row r="27" spans="1:21" x14ac:dyDescent="0.45">
      <c r="B27" s="120"/>
      <c r="C27" s="6">
        <f t="shared" si="0"/>
        <v>0.47222222222222215</v>
      </c>
      <c r="D27" s="7" t="s">
        <v>1</v>
      </c>
      <c r="E27" s="8">
        <f t="shared" si="1"/>
        <v>0.47569444444444436</v>
      </c>
      <c r="F27" s="48" t="s">
        <v>17</v>
      </c>
      <c r="H27" s="6">
        <f t="shared" si="2"/>
        <v>0.47222222222222215</v>
      </c>
      <c r="I27" s="7" t="s">
        <v>1</v>
      </c>
      <c r="J27" s="8">
        <f t="shared" si="3"/>
        <v>0.47569444444444436</v>
      </c>
      <c r="K27" s="49" t="s">
        <v>17</v>
      </c>
      <c r="L27" s="133"/>
      <c r="N27" s="6">
        <f t="shared" si="4"/>
        <v>0.47222222222222215</v>
      </c>
      <c r="O27" s="7" t="s">
        <v>1</v>
      </c>
      <c r="P27" s="19">
        <f t="shared" si="5"/>
        <v>0.47569444444444436</v>
      </c>
      <c r="Q27" s="33" t="s">
        <v>17</v>
      </c>
      <c r="R27" s="131"/>
      <c r="S27" s="133"/>
    </row>
    <row r="28" spans="1:21" x14ac:dyDescent="0.45">
      <c r="B28" s="120"/>
      <c r="C28" s="6">
        <f t="shared" si="0"/>
        <v>0.47569444444444436</v>
      </c>
      <c r="D28" s="7" t="s">
        <v>1</v>
      </c>
      <c r="E28" s="8">
        <f t="shared" si="1"/>
        <v>0.47916666666666657</v>
      </c>
      <c r="F28" s="41"/>
      <c r="H28" s="6">
        <f t="shared" si="2"/>
        <v>0.47569444444444436</v>
      </c>
      <c r="I28" s="7" t="s">
        <v>1</v>
      </c>
      <c r="J28" s="8">
        <f t="shared" si="3"/>
        <v>0.47916666666666657</v>
      </c>
      <c r="K28" s="41"/>
      <c r="L28" s="133"/>
      <c r="N28" s="6">
        <f t="shared" si="4"/>
        <v>0.47569444444444436</v>
      </c>
      <c r="O28" s="7" t="s">
        <v>1</v>
      </c>
      <c r="P28" s="19">
        <f t="shared" si="5"/>
        <v>0.47916666666666657</v>
      </c>
      <c r="Q28" s="32"/>
      <c r="R28" s="131"/>
      <c r="S28" s="133"/>
    </row>
    <row r="29" spans="1:21" x14ac:dyDescent="0.45">
      <c r="B29" s="120"/>
      <c r="C29" s="6">
        <f t="shared" si="0"/>
        <v>0.47916666666666657</v>
      </c>
      <c r="D29" s="7" t="s">
        <v>1</v>
      </c>
      <c r="E29" s="8">
        <f t="shared" si="1"/>
        <v>0.48263888888888878</v>
      </c>
      <c r="F29" s="41"/>
      <c r="H29" s="6">
        <f t="shared" si="2"/>
        <v>0.47916666666666657</v>
      </c>
      <c r="I29" s="7" t="s">
        <v>1</v>
      </c>
      <c r="J29" s="8">
        <f t="shared" si="3"/>
        <v>0.48263888888888878</v>
      </c>
      <c r="K29" s="41"/>
      <c r="L29" s="133"/>
      <c r="N29" s="6">
        <f t="shared" si="4"/>
        <v>0.47916666666666657</v>
      </c>
      <c r="O29" s="7" t="s">
        <v>1</v>
      </c>
      <c r="P29" s="19">
        <f t="shared" si="5"/>
        <v>0.48263888888888878</v>
      </c>
      <c r="Q29" s="32"/>
      <c r="R29" s="131"/>
      <c r="S29" s="133"/>
    </row>
    <row r="30" spans="1:21" x14ac:dyDescent="0.45">
      <c r="B30" s="120"/>
      <c r="C30" s="6">
        <f t="shared" si="0"/>
        <v>0.48263888888888878</v>
      </c>
      <c r="D30" s="7" t="s">
        <v>1</v>
      </c>
      <c r="E30" s="8">
        <f t="shared" si="1"/>
        <v>0.48611111111111099</v>
      </c>
      <c r="F30" s="41"/>
      <c r="H30" s="6">
        <f t="shared" si="2"/>
        <v>0.48263888888888878</v>
      </c>
      <c r="I30" s="7" t="s">
        <v>1</v>
      </c>
      <c r="J30" s="8">
        <f t="shared" si="3"/>
        <v>0.48611111111111099</v>
      </c>
      <c r="K30" s="41"/>
      <c r="L30" s="133"/>
      <c r="N30" s="6">
        <f t="shared" si="4"/>
        <v>0.48263888888888878</v>
      </c>
      <c r="O30" s="7" t="s">
        <v>1</v>
      </c>
      <c r="P30" s="19">
        <f t="shared" si="5"/>
        <v>0.48611111111111099</v>
      </c>
      <c r="Q30" s="32"/>
      <c r="R30" s="131"/>
      <c r="S30" s="133"/>
    </row>
    <row r="31" spans="1:21" x14ac:dyDescent="0.45">
      <c r="B31" s="120"/>
      <c r="C31" s="6">
        <f t="shared" si="0"/>
        <v>0.48611111111111099</v>
      </c>
      <c r="D31" s="7" t="s">
        <v>1</v>
      </c>
      <c r="E31" s="8">
        <f t="shared" si="1"/>
        <v>0.4895833333333332</v>
      </c>
      <c r="F31" s="41"/>
      <c r="H31" s="6">
        <f t="shared" si="2"/>
        <v>0.48611111111111099</v>
      </c>
      <c r="I31" s="7" t="s">
        <v>1</v>
      </c>
      <c r="J31" s="8">
        <f t="shared" si="3"/>
        <v>0.4895833333333332</v>
      </c>
      <c r="K31" s="41"/>
      <c r="L31" s="133"/>
      <c r="N31" s="6">
        <f t="shared" si="4"/>
        <v>0.48611111111111099</v>
      </c>
      <c r="O31" s="7" t="s">
        <v>1</v>
      </c>
      <c r="P31" s="19">
        <f t="shared" si="5"/>
        <v>0.4895833333333332</v>
      </c>
      <c r="Q31" s="32"/>
      <c r="R31" s="131"/>
      <c r="S31" s="133"/>
    </row>
    <row r="32" spans="1:21" x14ac:dyDescent="0.45">
      <c r="B32" s="120"/>
      <c r="C32" s="6">
        <f t="shared" si="0"/>
        <v>0.4895833333333332</v>
      </c>
      <c r="D32" s="7" t="s">
        <v>1</v>
      </c>
      <c r="E32" s="8">
        <f t="shared" si="1"/>
        <v>0.49305555555555541</v>
      </c>
      <c r="F32" s="41"/>
      <c r="H32" s="6">
        <f t="shared" si="2"/>
        <v>0.4895833333333332</v>
      </c>
      <c r="I32" s="7" t="s">
        <v>1</v>
      </c>
      <c r="J32" s="8">
        <f t="shared" si="3"/>
        <v>0.49305555555555541</v>
      </c>
      <c r="K32" s="41"/>
      <c r="L32" s="133"/>
      <c r="N32" s="6">
        <f t="shared" si="4"/>
        <v>0.4895833333333332</v>
      </c>
      <c r="O32" s="7" t="s">
        <v>1</v>
      </c>
      <c r="P32" s="19">
        <f t="shared" si="5"/>
        <v>0.49305555555555541</v>
      </c>
      <c r="Q32" s="32"/>
      <c r="R32" s="131"/>
      <c r="S32" s="133"/>
    </row>
    <row r="33" spans="2:19" x14ac:dyDescent="0.45">
      <c r="B33" s="120"/>
      <c r="C33" s="6">
        <f t="shared" si="0"/>
        <v>0.49305555555555541</v>
      </c>
      <c r="D33" s="7" t="s">
        <v>1</v>
      </c>
      <c r="E33" s="8">
        <f t="shared" si="1"/>
        <v>0.49652777777777762</v>
      </c>
      <c r="F33" s="41"/>
      <c r="H33" s="6">
        <f t="shared" si="2"/>
        <v>0.49305555555555541</v>
      </c>
      <c r="I33" s="7" t="s">
        <v>1</v>
      </c>
      <c r="J33" s="8">
        <f t="shared" si="3"/>
        <v>0.49652777777777762</v>
      </c>
      <c r="K33" s="41"/>
      <c r="L33" s="133"/>
      <c r="N33" s="6">
        <f t="shared" si="4"/>
        <v>0.49305555555555541</v>
      </c>
      <c r="O33" s="7" t="s">
        <v>1</v>
      </c>
      <c r="P33" s="19">
        <f t="shared" si="5"/>
        <v>0.49652777777777762</v>
      </c>
      <c r="Q33" s="32"/>
      <c r="R33" s="131"/>
      <c r="S33" s="133"/>
    </row>
    <row r="34" spans="2:19" x14ac:dyDescent="0.45">
      <c r="B34" s="121"/>
      <c r="C34" s="9">
        <f t="shared" si="0"/>
        <v>0.49652777777777762</v>
      </c>
      <c r="D34" s="10" t="s">
        <v>1</v>
      </c>
      <c r="E34" s="11">
        <f t="shared" si="1"/>
        <v>0.49999999999999983</v>
      </c>
      <c r="F34" s="42"/>
      <c r="H34" s="9">
        <f t="shared" si="2"/>
        <v>0.49652777777777762</v>
      </c>
      <c r="I34" s="10" t="s">
        <v>1</v>
      </c>
      <c r="J34" s="11">
        <f t="shared" si="3"/>
        <v>0.49999999999999983</v>
      </c>
      <c r="K34" s="42"/>
      <c r="L34" s="133"/>
      <c r="N34" s="9">
        <f t="shared" si="4"/>
        <v>0.49652777777777762</v>
      </c>
      <c r="O34" s="10" t="s">
        <v>1</v>
      </c>
      <c r="P34" s="20">
        <f t="shared" si="5"/>
        <v>0.49999999999999983</v>
      </c>
      <c r="Q34" s="34"/>
      <c r="R34" s="132"/>
      <c r="S34" s="133"/>
    </row>
    <row r="35" spans="2:19" x14ac:dyDescent="0.45">
      <c r="B35" s="115" t="s">
        <v>9</v>
      </c>
      <c r="C35" s="15">
        <f t="shared" si="0"/>
        <v>0.49999999999999983</v>
      </c>
      <c r="D35" s="16" t="s">
        <v>1</v>
      </c>
      <c r="E35" s="17">
        <f t="shared" si="1"/>
        <v>0.5034722222222221</v>
      </c>
      <c r="F35" s="46">
        <v>500</v>
      </c>
      <c r="H35" s="15">
        <f t="shared" si="2"/>
        <v>0.49999999999999983</v>
      </c>
      <c r="I35" s="16" t="s">
        <v>1</v>
      </c>
      <c r="J35" s="17">
        <f t="shared" si="3"/>
        <v>0.5034722222222221</v>
      </c>
      <c r="K35" s="46">
        <v>900</v>
      </c>
      <c r="L35" s="80"/>
      <c r="N35" s="15">
        <f t="shared" si="4"/>
        <v>0.49999999999999983</v>
      </c>
      <c r="O35" s="16" t="s">
        <v>1</v>
      </c>
      <c r="P35" s="21">
        <f t="shared" si="5"/>
        <v>0.5034722222222221</v>
      </c>
      <c r="Q35" s="32">
        <f>K35-F35</f>
        <v>400</v>
      </c>
      <c r="R35" s="83">
        <v>400</v>
      </c>
      <c r="S35" s="71" t="str">
        <f t="shared" ref="S35:S70" si="6">IF(L35="","",L35-F35)</f>
        <v/>
      </c>
    </row>
    <row r="36" spans="2:19" x14ac:dyDescent="0.45">
      <c r="B36" s="115"/>
      <c r="C36" s="6">
        <f t="shared" si="0"/>
        <v>0.5034722222222221</v>
      </c>
      <c r="D36" s="7" t="s">
        <v>1</v>
      </c>
      <c r="E36" s="8">
        <f t="shared" si="1"/>
        <v>0.50694444444444431</v>
      </c>
      <c r="F36" s="46">
        <v>500</v>
      </c>
      <c r="H36" s="6">
        <f t="shared" si="2"/>
        <v>0.5034722222222221</v>
      </c>
      <c r="I36" s="7" t="s">
        <v>1</v>
      </c>
      <c r="J36" s="8">
        <f t="shared" si="3"/>
        <v>0.50694444444444431</v>
      </c>
      <c r="K36" s="46">
        <v>1000</v>
      </c>
      <c r="L36" s="80"/>
      <c r="N36" s="6">
        <f t="shared" si="4"/>
        <v>0.5034722222222221</v>
      </c>
      <c r="O36" s="7" t="s">
        <v>1</v>
      </c>
      <c r="P36" s="19">
        <f t="shared" si="5"/>
        <v>0.50694444444444431</v>
      </c>
      <c r="Q36" s="32">
        <f>K36-F36</f>
        <v>500</v>
      </c>
      <c r="R36" s="46">
        <v>500</v>
      </c>
      <c r="S36" s="71" t="str">
        <f t="shared" si="6"/>
        <v/>
      </c>
    </row>
    <row r="37" spans="2:19" x14ac:dyDescent="0.45">
      <c r="B37" s="115"/>
      <c r="C37" s="6">
        <f t="shared" si="0"/>
        <v>0.50694444444444431</v>
      </c>
      <c r="D37" s="7" t="s">
        <v>1</v>
      </c>
      <c r="E37" s="8">
        <f t="shared" si="1"/>
        <v>0.51041666666666652</v>
      </c>
      <c r="F37" s="46" t="s">
        <v>17</v>
      </c>
      <c r="H37" s="6">
        <f t="shared" si="2"/>
        <v>0.50694444444444431</v>
      </c>
      <c r="I37" s="7" t="s">
        <v>1</v>
      </c>
      <c r="J37" s="8">
        <f t="shared" si="3"/>
        <v>0.51041666666666652</v>
      </c>
      <c r="K37" s="47" t="s">
        <v>17</v>
      </c>
      <c r="L37" s="81"/>
      <c r="N37" s="6">
        <f t="shared" si="4"/>
        <v>0.50694444444444431</v>
      </c>
      <c r="O37" s="7" t="s">
        <v>1</v>
      </c>
      <c r="P37" s="19">
        <f t="shared" si="5"/>
        <v>0.51041666666666652</v>
      </c>
      <c r="Q37" s="33" t="s">
        <v>17</v>
      </c>
      <c r="R37" s="47" t="s">
        <v>17</v>
      </c>
      <c r="S37" s="71" t="str">
        <f t="shared" si="6"/>
        <v/>
      </c>
    </row>
    <row r="38" spans="2:19" x14ac:dyDescent="0.45">
      <c r="B38" s="115"/>
      <c r="C38" s="6">
        <f t="shared" si="0"/>
        <v>0.51041666666666652</v>
      </c>
      <c r="D38" s="7" t="s">
        <v>1</v>
      </c>
      <c r="E38" s="8">
        <f t="shared" si="1"/>
        <v>0.51388888888888873</v>
      </c>
      <c r="F38" s="48" t="s">
        <v>17</v>
      </c>
      <c r="H38" s="6">
        <f t="shared" si="2"/>
        <v>0.51041666666666652</v>
      </c>
      <c r="I38" s="7" t="s">
        <v>1</v>
      </c>
      <c r="J38" s="8">
        <f t="shared" si="3"/>
        <v>0.51388888888888873</v>
      </c>
      <c r="K38" s="49" t="s">
        <v>17</v>
      </c>
      <c r="L38" s="82"/>
      <c r="N38" s="6">
        <f t="shared" si="4"/>
        <v>0.51041666666666652</v>
      </c>
      <c r="O38" s="7" t="s">
        <v>1</v>
      </c>
      <c r="P38" s="19">
        <f t="shared" si="5"/>
        <v>0.51388888888888873</v>
      </c>
      <c r="Q38" s="33" t="s">
        <v>17</v>
      </c>
      <c r="R38" s="49" t="s">
        <v>17</v>
      </c>
      <c r="S38" s="71" t="str">
        <f t="shared" si="6"/>
        <v/>
      </c>
    </row>
    <row r="39" spans="2:19" x14ac:dyDescent="0.45">
      <c r="B39" s="115"/>
      <c r="C39" s="6">
        <f t="shared" si="0"/>
        <v>0.51388888888888873</v>
      </c>
      <c r="D39" s="7" t="s">
        <v>1</v>
      </c>
      <c r="E39" s="8">
        <f t="shared" si="1"/>
        <v>0.51736111111111094</v>
      </c>
      <c r="F39" s="48" t="s">
        <v>17</v>
      </c>
      <c r="H39" s="6">
        <f t="shared" si="2"/>
        <v>0.51388888888888873</v>
      </c>
      <c r="I39" s="7" t="s">
        <v>1</v>
      </c>
      <c r="J39" s="8">
        <f t="shared" si="3"/>
        <v>0.51736111111111094</v>
      </c>
      <c r="K39" s="49" t="s">
        <v>17</v>
      </c>
      <c r="L39" s="82"/>
      <c r="N39" s="6">
        <f t="shared" si="4"/>
        <v>0.51388888888888873</v>
      </c>
      <c r="O39" s="7" t="s">
        <v>1</v>
      </c>
      <c r="P39" s="19">
        <f t="shared" si="5"/>
        <v>0.51736111111111094</v>
      </c>
      <c r="Q39" s="33" t="s">
        <v>17</v>
      </c>
      <c r="R39" s="49" t="s">
        <v>17</v>
      </c>
      <c r="S39" s="71" t="str">
        <f t="shared" si="6"/>
        <v/>
      </c>
    </row>
    <row r="40" spans="2:19" x14ac:dyDescent="0.45">
      <c r="B40" s="115"/>
      <c r="C40" s="6">
        <f t="shared" si="0"/>
        <v>0.51736111111111094</v>
      </c>
      <c r="D40" s="7" t="s">
        <v>1</v>
      </c>
      <c r="E40" s="8">
        <f t="shared" si="1"/>
        <v>0.52083333333333315</v>
      </c>
      <c r="F40" s="41"/>
      <c r="H40" s="6">
        <f t="shared" si="2"/>
        <v>0.51736111111111094</v>
      </c>
      <c r="I40" s="7" t="s">
        <v>1</v>
      </c>
      <c r="J40" s="8">
        <f t="shared" si="3"/>
        <v>0.52083333333333315</v>
      </c>
      <c r="K40" s="41"/>
      <c r="L40" s="71"/>
      <c r="N40" s="6">
        <f t="shared" si="4"/>
        <v>0.51736111111111094</v>
      </c>
      <c r="O40" s="7" t="s">
        <v>1</v>
      </c>
      <c r="P40" s="19">
        <f t="shared" si="5"/>
        <v>0.52083333333333315</v>
      </c>
      <c r="Q40" s="32"/>
      <c r="R40" s="75"/>
      <c r="S40" s="71" t="str">
        <f t="shared" si="6"/>
        <v/>
      </c>
    </row>
    <row r="41" spans="2:19" x14ac:dyDescent="0.45">
      <c r="B41" s="115"/>
      <c r="C41" s="6">
        <f t="shared" si="0"/>
        <v>0.52083333333333315</v>
      </c>
      <c r="D41" s="7" t="s">
        <v>1</v>
      </c>
      <c r="E41" s="8">
        <f t="shared" si="1"/>
        <v>0.52430555555555536</v>
      </c>
      <c r="F41" s="41"/>
      <c r="H41" s="6">
        <f t="shared" si="2"/>
        <v>0.52083333333333315</v>
      </c>
      <c r="I41" s="7" t="s">
        <v>1</v>
      </c>
      <c r="J41" s="8">
        <f t="shared" si="3"/>
        <v>0.52430555555555536</v>
      </c>
      <c r="K41" s="41"/>
      <c r="L41" s="71"/>
      <c r="N41" s="6">
        <f t="shared" si="4"/>
        <v>0.52083333333333315</v>
      </c>
      <c r="O41" s="7" t="s">
        <v>1</v>
      </c>
      <c r="P41" s="19">
        <f t="shared" si="5"/>
        <v>0.52430555555555536</v>
      </c>
      <c r="Q41" s="32"/>
      <c r="R41" s="75"/>
      <c r="S41" s="71" t="str">
        <f t="shared" si="6"/>
        <v/>
      </c>
    </row>
    <row r="42" spans="2:19" x14ac:dyDescent="0.45">
      <c r="B42" s="115"/>
      <c r="C42" s="6">
        <f t="shared" si="0"/>
        <v>0.52430555555555536</v>
      </c>
      <c r="D42" s="7" t="s">
        <v>1</v>
      </c>
      <c r="E42" s="8">
        <f t="shared" si="1"/>
        <v>0.52777777777777757</v>
      </c>
      <c r="F42" s="41"/>
      <c r="H42" s="6">
        <f t="shared" si="2"/>
        <v>0.52430555555555536</v>
      </c>
      <c r="I42" s="7" t="s">
        <v>1</v>
      </c>
      <c r="J42" s="8">
        <f t="shared" si="3"/>
        <v>0.52777777777777757</v>
      </c>
      <c r="K42" s="41"/>
      <c r="L42" s="71"/>
      <c r="N42" s="6">
        <f t="shared" si="4"/>
        <v>0.52430555555555536</v>
      </c>
      <c r="O42" s="7" t="s">
        <v>1</v>
      </c>
      <c r="P42" s="19">
        <f t="shared" si="5"/>
        <v>0.52777777777777757</v>
      </c>
      <c r="Q42" s="32"/>
      <c r="R42" s="75"/>
      <c r="S42" s="71" t="str">
        <f t="shared" si="6"/>
        <v/>
      </c>
    </row>
    <row r="43" spans="2:19" x14ac:dyDescent="0.45">
      <c r="B43" s="115"/>
      <c r="C43" s="6">
        <f t="shared" si="0"/>
        <v>0.52777777777777757</v>
      </c>
      <c r="D43" s="7" t="s">
        <v>1</v>
      </c>
      <c r="E43" s="8">
        <f t="shared" si="1"/>
        <v>0.53124999999999978</v>
      </c>
      <c r="F43" s="41"/>
      <c r="H43" s="6">
        <f t="shared" si="2"/>
        <v>0.52777777777777757</v>
      </c>
      <c r="I43" s="7" t="s">
        <v>1</v>
      </c>
      <c r="J43" s="8">
        <f t="shared" si="3"/>
        <v>0.53124999999999978</v>
      </c>
      <c r="K43" s="41"/>
      <c r="L43" s="71"/>
      <c r="N43" s="6">
        <f t="shared" si="4"/>
        <v>0.52777777777777757</v>
      </c>
      <c r="O43" s="7" t="s">
        <v>1</v>
      </c>
      <c r="P43" s="19">
        <f t="shared" si="5"/>
        <v>0.53124999999999978</v>
      </c>
      <c r="Q43" s="32"/>
      <c r="R43" s="75"/>
      <c r="S43" s="71" t="str">
        <f t="shared" si="6"/>
        <v/>
      </c>
    </row>
    <row r="44" spans="2:19" x14ac:dyDescent="0.45">
      <c r="B44" s="115"/>
      <c r="C44" s="6">
        <f t="shared" si="0"/>
        <v>0.53124999999999978</v>
      </c>
      <c r="D44" s="7" t="s">
        <v>1</v>
      </c>
      <c r="E44" s="8">
        <f t="shared" si="1"/>
        <v>0.53472222222222199</v>
      </c>
      <c r="F44" s="41"/>
      <c r="H44" s="6">
        <f t="shared" si="2"/>
        <v>0.53124999999999978</v>
      </c>
      <c r="I44" s="7" t="s">
        <v>1</v>
      </c>
      <c r="J44" s="8">
        <f t="shared" si="3"/>
        <v>0.53472222222222199</v>
      </c>
      <c r="K44" s="41"/>
      <c r="L44" s="71"/>
      <c r="N44" s="6">
        <f t="shared" si="4"/>
        <v>0.53124999999999978</v>
      </c>
      <c r="O44" s="7" t="s">
        <v>1</v>
      </c>
      <c r="P44" s="19">
        <f t="shared" si="5"/>
        <v>0.53472222222222199</v>
      </c>
      <c r="Q44" s="32"/>
      <c r="R44" s="75"/>
      <c r="S44" s="71" t="str">
        <f t="shared" si="6"/>
        <v/>
      </c>
    </row>
    <row r="45" spans="2:19" x14ac:dyDescent="0.45">
      <c r="B45" s="115"/>
      <c r="C45" s="6">
        <f t="shared" si="0"/>
        <v>0.53472222222222199</v>
      </c>
      <c r="D45" s="7" t="s">
        <v>1</v>
      </c>
      <c r="E45" s="8">
        <f t="shared" si="1"/>
        <v>0.5381944444444442</v>
      </c>
      <c r="F45" s="41"/>
      <c r="H45" s="6">
        <f t="shared" si="2"/>
        <v>0.53472222222222199</v>
      </c>
      <c r="I45" s="7" t="s">
        <v>1</v>
      </c>
      <c r="J45" s="8">
        <f t="shared" si="3"/>
        <v>0.5381944444444442</v>
      </c>
      <c r="K45" s="41"/>
      <c r="L45" s="71"/>
      <c r="N45" s="6">
        <f t="shared" si="4"/>
        <v>0.53472222222222199</v>
      </c>
      <c r="O45" s="7" t="s">
        <v>1</v>
      </c>
      <c r="P45" s="19">
        <f t="shared" si="5"/>
        <v>0.5381944444444442</v>
      </c>
      <c r="Q45" s="32"/>
      <c r="R45" s="75"/>
      <c r="S45" s="71" t="str">
        <f t="shared" si="6"/>
        <v/>
      </c>
    </row>
    <row r="46" spans="2:19" x14ac:dyDescent="0.45">
      <c r="B46" s="115"/>
      <c r="C46" s="12">
        <f t="shared" si="0"/>
        <v>0.5381944444444442</v>
      </c>
      <c r="D46" s="13" t="s">
        <v>1</v>
      </c>
      <c r="E46" s="14">
        <f t="shared" si="1"/>
        <v>0.54166666666666641</v>
      </c>
      <c r="F46" s="43"/>
      <c r="H46" s="12">
        <f t="shared" si="2"/>
        <v>0.5381944444444442</v>
      </c>
      <c r="I46" s="13" t="s">
        <v>1</v>
      </c>
      <c r="J46" s="14">
        <f t="shared" si="3"/>
        <v>0.54166666666666641</v>
      </c>
      <c r="K46" s="43"/>
      <c r="L46" s="71"/>
      <c r="N46" s="12">
        <f t="shared" si="4"/>
        <v>0.5381944444444442</v>
      </c>
      <c r="O46" s="13" t="s">
        <v>1</v>
      </c>
      <c r="P46" s="22">
        <f t="shared" si="5"/>
        <v>0.54166666666666641</v>
      </c>
      <c r="Q46" s="35"/>
      <c r="R46" s="76"/>
      <c r="S46" s="71" t="str">
        <f t="shared" si="6"/>
        <v/>
      </c>
    </row>
    <row r="47" spans="2:19" x14ac:dyDescent="0.45">
      <c r="B47" s="115"/>
      <c r="C47" s="3">
        <f t="shared" si="0"/>
        <v>0.54166666666666641</v>
      </c>
      <c r="D47" s="4" t="s">
        <v>1</v>
      </c>
      <c r="E47" s="5">
        <f t="shared" si="1"/>
        <v>0.54513888888888862</v>
      </c>
      <c r="F47" s="44"/>
      <c r="H47" s="3">
        <f t="shared" si="2"/>
        <v>0.54166666666666641</v>
      </c>
      <c r="I47" s="4" t="s">
        <v>1</v>
      </c>
      <c r="J47" s="5">
        <f t="shared" si="3"/>
        <v>0.54513888888888862</v>
      </c>
      <c r="K47" s="44"/>
      <c r="L47" s="71"/>
      <c r="N47" s="3">
        <f t="shared" si="4"/>
        <v>0.54166666666666641</v>
      </c>
      <c r="O47" s="4" t="s">
        <v>1</v>
      </c>
      <c r="P47" s="18">
        <f t="shared" si="5"/>
        <v>0.54513888888888862</v>
      </c>
      <c r="Q47" s="36"/>
      <c r="R47" s="75"/>
      <c r="S47" s="71" t="str">
        <f t="shared" si="6"/>
        <v/>
      </c>
    </row>
    <row r="48" spans="2:19" x14ac:dyDescent="0.45">
      <c r="B48" s="115"/>
      <c r="C48" s="6">
        <f t="shared" si="0"/>
        <v>0.54513888888888862</v>
      </c>
      <c r="D48" s="7" t="s">
        <v>1</v>
      </c>
      <c r="E48" s="8">
        <f t="shared" si="1"/>
        <v>0.54861111111111083</v>
      </c>
      <c r="F48" s="41"/>
      <c r="H48" s="6">
        <f t="shared" si="2"/>
        <v>0.54513888888888862</v>
      </c>
      <c r="I48" s="7" t="s">
        <v>1</v>
      </c>
      <c r="J48" s="8">
        <f t="shared" si="3"/>
        <v>0.54861111111111083</v>
      </c>
      <c r="K48" s="41"/>
      <c r="L48" s="71"/>
      <c r="N48" s="6">
        <f t="shared" si="4"/>
        <v>0.54513888888888862</v>
      </c>
      <c r="O48" s="7" t="s">
        <v>1</v>
      </c>
      <c r="P48" s="19">
        <f t="shared" si="5"/>
        <v>0.54861111111111083</v>
      </c>
      <c r="Q48" s="32"/>
      <c r="R48" s="74"/>
      <c r="S48" s="71" t="str">
        <f t="shared" si="6"/>
        <v/>
      </c>
    </row>
    <row r="49" spans="2:19" x14ac:dyDescent="0.45">
      <c r="B49" s="115"/>
      <c r="C49" s="6">
        <f t="shared" si="0"/>
        <v>0.54861111111111083</v>
      </c>
      <c r="D49" s="7" t="s">
        <v>1</v>
      </c>
      <c r="E49" s="8">
        <f t="shared" si="1"/>
        <v>0.55208333333333304</v>
      </c>
      <c r="F49" s="41"/>
      <c r="H49" s="6">
        <f t="shared" si="2"/>
        <v>0.54861111111111083</v>
      </c>
      <c r="I49" s="7" t="s">
        <v>1</v>
      </c>
      <c r="J49" s="8">
        <f t="shared" si="3"/>
        <v>0.55208333333333304</v>
      </c>
      <c r="K49" s="41"/>
      <c r="L49" s="71"/>
      <c r="N49" s="6">
        <f t="shared" si="4"/>
        <v>0.54861111111111083</v>
      </c>
      <c r="O49" s="7" t="s">
        <v>1</v>
      </c>
      <c r="P49" s="19">
        <f t="shared" si="5"/>
        <v>0.55208333333333304</v>
      </c>
      <c r="Q49" s="32"/>
      <c r="R49" s="75"/>
      <c r="S49" s="71" t="str">
        <f t="shared" si="6"/>
        <v/>
      </c>
    </row>
    <row r="50" spans="2:19" x14ac:dyDescent="0.45">
      <c r="B50" s="115"/>
      <c r="C50" s="6">
        <f t="shared" si="0"/>
        <v>0.55208333333333304</v>
      </c>
      <c r="D50" s="7" t="s">
        <v>1</v>
      </c>
      <c r="E50" s="8">
        <f t="shared" si="1"/>
        <v>0.55555555555555525</v>
      </c>
      <c r="F50" s="41"/>
      <c r="H50" s="6">
        <f t="shared" si="2"/>
        <v>0.55208333333333304</v>
      </c>
      <c r="I50" s="7" t="s">
        <v>1</v>
      </c>
      <c r="J50" s="8">
        <f t="shared" si="3"/>
        <v>0.55555555555555525</v>
      </c>
      <c r="K50" s="41"/>
      <c r="L50" s="71"/>
      <c r="N50" s="6">
        <f t="shared" si="4"/>
        <v>0.55208333333333304</v>
      </c>
      <c r="O50" s="7" t="s">
        <v>1</v>
      </c>
      <c r="P50" s="19">
        <f t="shared" si="5"/>
        <v>0.55555555555555525</v>
      </c>
      <c r="Q50" s="32"/>
      <c r="R50" s="75"/>
      <c r="S50" s="71" t="str">
        <f t="shared" si="6"/>
        <v/>
      </c>
    </row>
    <row r="51" spans="2:19" x14ac:dyDescent="0.45">
      <c r="B51" s="115"/>
      <c r="C51" s="6">
        <f t="shared" si="0"/>
        <v>0.55555555555555525</v>
      </c>
      <c r="D51" s="7" t="s">
        <v>1</v>
      </c>
      <c r="E51" s="8">
        <f t="shared" si="1"/>
        <v>0.55902777777777746</v>
      </c>
      <c r="F51" s="41"/>
      <c r="H51" s="6">
        <f t="shared" si="2"/>
        <v>0.55555555555555525</v>
      </c>
      <c r="I51" s="7" t="s">
        <v>1</v>
      </c>
      <c r="J51" s="8">
        <f t="shared" si="3"/>
        <v>0.55902777777777746</v>
      </c>
      <c r="K51" s="41"/>
      <c r="L51" s="71"/>
      <c r="N51" s="6">
        <f t="shared" si="4"/>
        <v>0.55555555555555525</v>
      </c>
      <c r="O51" s="7" t="s">
        <v>1</v>
      </c>
      <c r="P51" s="19">
        <f t="shared" si="5"/>
        <v>0.55902777777777746</v>
      </c>
      <c r="Q51" s="32"/>
      <c r="R51" s="75"/>
      <c r="S51" s="71" t="str">
        <f t="shared" si="6"/>
        <v/>
      </c>
    </row>
    <row r="52" spans="2:19" x14ac:dyDescent="0.45">
      <c r="B52" s="115"/>
      <c r="C52" s="6">
        <f t="shared" si="0"/>
        <v>0.55902777777777746</v>
      </c>
      <c r="D52" s="7" t="s">
        <v>1</v>
      </c>
      <c r="E52" s="8">
        <f t="shared" si="1"/>
        <v>0.56249999999999967</v>
      </c>
      <c r="F52" s="41"/>
      <c r="H52" s="6">
        <f t="shared" si="2"/>
        <v>0.55902777777777746</v>
      </c>
      <c r="I52" s="7" t="s">
        <v>1</v>
      </c>
      <c r="J52" s="8">
        <f t="shared" si="3"/>
        <v>0.56249999999999967</v>
      </c>
      <c r="K52" s="41"/>
      <c r="L52" s="71"/>
      <c r="N52" s="6">
        <f t="shared" si="4"/>
        <v>0.55902777777777746</v>
      </c>
      <c r="O52" s="7" t="s">
        <v>1</v>
      </c>
      <c r="P52" s="19">
        <f t="shared" si="5"/>
        <v>0.56249999999999967</v>
      </c>
      <c r="Q52" s="32"/>
      <c r="R52" s="75"/>
      <c r="S52" s="71" t="str">
        <f t="shared" si="6"/>
        <v/>
      </c>
    </row>
    <row r="53" spans="2:19" x14ac:dyDescent="0.45">
      <c r="B53" s="115"/>
      <c r="C53" s="6">
        <f t="shared" si="0"/>
        <v>0.56249999999999967</v>
      </c>
      <c r="D53" s="7" t="s">
        <v>1</v>
      </c>
      <c r="E53" s="8">
        <f t="shared" si="1"/>
        <v>0.56597222222222188</v>
      </c>
      <c r="F53" s="41"/>
      <c r="H53" s="6">
        <f t="shared" si="2"/>
        <v>0.56249999999999967</v>
      </c>
      <c r="I53" s="7" t="s">
        <v>1</v>
      </c>
      <c r="J53" s="8">
        <f t="shared" si="3"/>
        <v>0.56597222222222188</v>
      </c>
      <c r="K53" s="41"/>
      <c r="L53" s="71"/>
      <c r="N53" s="6">
        <f t="shared" si="4"/>
        <v>0.56249999999999967</v>
      </c>
      <c r="O53" s="7" t="s">
        <v>1</v>
      </c>
      <c r="P53" s="19">
        <f t="shared" si="5"/>
        <v>0.56597222222222188</v>
      </c>
      <c r="Q53" s="32"/>
      <c r="R53" s="75"/>
      <c r="S53" s="71" t="str">
        <f t="shared" si="6"/>
        <v/>
      </c>
    </row>
    <row r="54" spans="2:19" x14ac:dyDescent="0.45">
      <c r="B54" s="115"/>
      <c r="C54" s="6">
        <f t="shared" si="0"/>
        <v>0.56597222222222188</v>
      </c>
      <c r="D54" s="7" t="s">
        <v>1</v>
      </c>
      <c r="E54" s="8">
        <f t="shared" si="1"/>
        <v>0.56944444444444409</v>
      </c>
      <c r="F54" s="41"/>
      <c r="H54" s="6">
        <f t="shared" si="2"/>
        <v>0.56597222222222188</v>
      </c>
      <c r="I54" s="7" t="s">
        <v>1</v>
      </c>
      <c r="J54" s="8">
        <f t="shared" si="3"/>
        <v>0.56944444444444409</v>
      </c>
      <c r="K54" s="41"/>
      <c r="L54" s="71"/>
      <c r="N54" s="6">
        <f t="shared" si="4"/>
        <v>0.56597222222222188</v>
      </c>
      <c r="O54" s="7" t="s">
        <v>1</v>
      </c>
      <c r="P54" s="19">
        <f t="shared" si="5"/>
        <v>0.56944444444444409</v>
      </c>
      <c r="Q54" s="32"/>
      <c r="R54" s="75"/>
      <c r="S54" s="71" t="str">
        <f t="shared" si="6"/>
        <v/>
      </c>
    </row>
    <row r="55" spans="2:19" x14ac:dyDescent="0.45">
      <c r="B55" s="115"/>
      <c r="C55" s="6">
        <f t="shared" si="0"/>
        <v>0.56944444444444409</v>
      </c>
      <c r="D55" s="7" t="s">
        <v>1</v>
      </c>
      <c r="E55" s="8">
        <f t="shared" si="1"/>
        <v>0.5729166666666663</v>
      </c>
      <c r="F55" s="41"/>
      <c r="H55" s="6">
        <f t="shared" si="2"/>
        <v>0.56944444444444409</v>
      </c>
      <c r="I55" s="7" t="s">
        <v>1</v>
      </c>
      <c r="J55" s="8">
        <f t="shared" si="3"/>
        <v>0.5729166666666663</v>
      </c>
      <c r="K55" s="41"/>
      <c r="L55" s="71"/>
      <c r="N55" s="6">
        <f t="shared" si="4"/>
        <v>0.56944444444444409</v>
      </c>
      <c r="O55" s="7" t="s">
        <v>1</v>
      </c>
      <c r="P55" s="19">
        <f t="shared" si="5"/>
        <v>0.5729166666666663</v>
      </c>
      <c r="Q55" s="32"/>
      <c r="R55" s="75"/>
      <c r="S55" s="71" t="str">
        <f t="shared" si="6"/>
        <v/>
      </c>
    </row>
    <row r="56" spans="2:19" x14ac:dyDescent="0.45">
      <c r="B56" s="115"/>
      <c r="C56" s="6">
        <f t="shared" si="0"/>
        <v>0.5729166666666663</v>
      </c>
      <c r="D56" s="7" t="s">
        <v>1</v>
      </c>
      <c r="E56" s="8">
        <f t="shared" si="1"/>
        <v>0.57638888888888851</v>
      </c>
      <c r="F56" s="41"/>
      <c r="H56" s="6">
        <f t="shared" si="2"/>
        <v>0.5729166666666663</v>
      </c>
      <c r="I56" s="7" t="s">
        <v>1</v>
      </c>
      <c r="J56" s="8">
        <f t="shared" si="3"/>
        <v>0.57638888888888851</v>
      </c>
      <c r="K56" s="41"/>
      <c r="L56" s="71"/>
      <c r="N56" s="6">
        <f t="shared" si="4"/>
        <v>0.5729166666666663</v>
      </c>
      <c r="O56" s="7" t="s">
        <v>1</v>
      </c>
      <c r="P56" s="19">
        <f t="shared" si="5"/>
        <v>0.57638888888888851</v>
      </c>
      <c r="Q56" s="32"/>
      <c r="R56" s="75"/>
      <c r="S56" s="71" t="str">
        <f t="shared" si="6"/>
        <v/>
      </c>
    </row>
    <row r="57" spans="2:19" x14ac:dyDescent="0.45">
      <c r="B57" s="115"/>
      <c r="C57" s="6">
        <f t="shared" si="0"/>
        <v>0.57638888888888851</v>
      </c>
      <c r="D57" s="7" t="s">
        <v>1</v>
      </c>
      <c r="E57" s="8">
        <f t="shared" si="1"/>
        <v>0.57986111111111072</v>
      </c>
      <c r="F57" s="41"/>
      <c r="H57" s="6">
        <f t="shared" si="2"/>
        <v>0.57638888888888851</v>
      </c>
      <c r="I57" s="7" t="s">
        <v>1</v>
      </c>
      <c r="J57" s="8">
        <f t="shared" si="3"/>
        <v>0.57986111111111072</v>
      </c>
      <c r="K57" s="41"/>
      <c r="L57" s="71"/>
      <c r="N57" s="6">
        <f t="shared" si="4"/>
        <v>0.57638888888888851</v>
      </c>
      <c r="O57" s="7" t="s">
        <v>1</v>
      </c>
      <c r="P57" s="19">
        <f t="shared" si="5"/>
        <v>0.57986111111111072</v>
      </c>
      <c r="Q57" s="32"/>
      <c r="R57" s="75"/>
      <c r="S57" s="71" t="str">
        <f t="shared" si="6"/>
        <v/>
      </c>
    </row>
    <row r="58" spans="2:19" x14ac:dyDescent="0.45">
      <c r="B58" s="115"/>
      <c r="C58" s="12">
        <f t="shared" si="0"/>
        <v>0.57986111111111072</v>
      </c>
      <c r="D58" s="13" t="s">
        <v>1</v>
      </c>
      <c r="E58" s="14">
        <f t="shared" si="1"/>
        <v>0.58333333333333293</v>
      </c>
      <c r="F58" s="43"/>
      <c r="H58" s="12">
        <f t="shared" si="2"/>
        <v>0.57986111111111072</v>
      </c>
      <c r="I58" s="13" t="s">
        <v>1</v>
      </c>
      <c r="J58" s="14">
        <f t="shared" si="3"/>
        <v>0.58333333333333293</v>
      </c>
      <c r="K58" s="43"/>
      <c r="L58" s="71"/>
      <c r="N58" s="12">
        <f t="shared" si="4"/>
        <v>0.57986111111111072</v>
      </c>
      <c r="O58" s="13" t="s">
        <v>1</v>
      </c>
      <c r="P58" s="22">
        <f t="shared" si="5"/>
        <v>0.58333333333333293</v>
      </c>
      <c r="Q58" s="37"/>
      <c r="R58" s="76"/>
      <c r="S58" s="71" t="str">
        <f t="shared" si="6"/>
        <v/>
      </c>
    </row>
    <row r="59" spans="2:19" x14ac:dyDescent="0.45">
      <c r="B59" s="115"/>
      <c r="C59" s="3">
        <f t="shared" si="0"/>
        <v>0.58333333333333293</v>
      </c>
      <c r="D59" s="4" t="s">
        <v>1</v>
      </c>
      <c r="E59" s="5">
        <f t="shared" si="1"/>
        <v>0.58680555555555514</v>
      </c>
      <c r="F59" s="44"/>
      <c r="H59" s="3">
        <f t="shared" si="2"/>
        <v>0.58333333333333293</v>
      </c>
      <c r="I59" s="4" t="s">
        <v>1</v>
      </c>
      <c r="J59" s="5">
        <f t="shared" si="3"/>
        <v>0.58680555555555514</v>
      </c>
      <c r="K59" s="44"/>
      <c r="L59" s="71"/>
      <c r="N59" s="3">
        <f t="shared" si="4"/>
        <v>0.58333333333333293</v>
      </c>
      <c r="O59" s="4" t="s">
        <v>1</v>
      </c>
      <c r="P59" s="18">
        <f t="shared" si="5"/>
        <v>0.58680555555555514</v>
      </c>
      <c r="Q59" s="32"/>
      <c r="R59" s="75"/>
      <c r="S59" s="71" t="str">
        <f t="shared" si="6"/>
        <v/>
      </c>
    </row>
    <row r="60" spans="2:19" x14ac:dyDescent="0.45">
      <c r="B60" s="115"/>
      <c r="C60" s="6">
        <f t="shared" si="0"/>
        <v>0.58680555555555514</v>
      </c>
      <c r="D60" s="7" t="s">
        <v>1</v>
      </c>
      <c r="E60" s="8">
        <f t="shared" si="1"/>
        <v>0.59027777777777735</v>
      </c>
      <c r="F60" s="41"/>
      <c r="H60" s="6">
        <f t="shared" si="2"/>
        <v>0.58680555555555514</v>
      </c>
      <c r="I60" s="7" t="s">
        <v>1</v>
      </c>
      <c r="J60" s="8">
        <f t="shared" si="3"/>
        <v>0.59027777777777735</v>
      </c>
      <c r="K60" s="41"/>
      <c r="L60" s="71"/>
      <c r="N60" s="6">
        <f t="shared" si="4"/>
        <v>0.58680555555555514</v>
      </c>
      <c r="O60" s="7" t="s">
        <v>1</v>
      </c>
      <c r="P60" s="19">
        <f t="shared" si="5"/>
        <v>0.59027777777777735</v>
      </c>
      <c r="Q60" s="32"/>
      <c r="R60" s="75"/>
      <c r="S60" s="71" t="str">
        <f t="shared" si="6"/>
        <v/>
      </c>
    </row>
    <row r="61" spans="2:19" x14ac:dyDescent="0.45">
      <c r="B61" s="115"/>
      <c r="C61" s="6">
        <f t="shared" si="0"/>
        <v>0.59027777777777735</v>
      </c>
      <c r="D61" s="7" t="s">
        <v>1</v>
      </c>
      <c r="E61" s="8">
        <f t="shared" si="1"/>
        <v>0.59374999999999956</v>
      </c>
      <c r="F61" s="41"/>
      <c r="H61" s="6">
        <f t="shared" si="2"/>
        <v>0.59027777777777735</v>
      </c>
      <c r="I61" s="7" t="s">
        <v>1</v>
      </c>
      <c r="J61" s="8">
        <f t="shared" si="3"/>
        <v>0.59374999999999956</v>
      </c>
      <c r="K61" s="41"/>
      <c r="L61" s="71"/>
      <c r="N61" s="6">
        <f t="shared" si="4"/>
        <v>0.59027777777777735</v>
      </c>
      <c r="O61" s="7" t="s">
        <v>1</v>
      </c>
      <c r="P61" s="19">
        <f t="shared" si="5"/>
        <v>0.59374999999999956</v>
      </c>
      <c r="Q61" s="32"/>
      <c r="R61" s="75"/>
      <c r="S61" s="71" t="str">
        <f t="shared" si="6"/>
        <v/>
      </c>
    </row>
    <row r="62" spans="2:19" x14ac:dyDescent="0.45">
      <c r="B62" s="115"/>
      <c r="C62" s="6">
        <f t="shared" si="0"/>
        <v>0.59374999999999956</v>
      </c>
      <c r="D62" s="7" t="s">
        <v>1</v>
      </c>
      <c r="E62" s="8">
        <f t="shared" si="1"/>
        <v>0.59722222222222177</v>
      </c>
      <c r="F62" s="41"/>
      <c r="H62" s="6">
        <f t="shared" si="2"/>
        <v>0.59374999999999956</v>
      </c>
      <c r="I62" s="7" t="s">
        <v>1</v>
      </c>
      <c r="J62" s="8">
        <f t="shared" si="3"/>
        <v>0.59722222222222177</v>
      </c>
      <c r="K62" s="41"/>
      <c r="L62" s="71"/>
      <c r="N62" s="6">
        <f t="shared" si="4"/>
        <v>0.59374999999999956</v>
      </c>
      <c r="O62" s="7" t="s">
        <v>1</v>
      </c>
      <c r="P62" s="19">
        <f t="shared" si="5"/>
        <v>0.59722222222222177</v>
      </c>
      <c r="Q62" s="32"/>
      <c r="R62" s="75"/>
      <c r="S62" s="71" t="str">
        <f t="shared" si="6"/>
        <v/>
      </c>
    </row>
    <row r="63" spans="2:19" x14ac:dyDescent="0.45">
      <c r="B63" s="115"/>
      <c r="C63" s="6">
        <f t="shared" si="0"/>
        <v>0.59722222222222177</v>
      </c>
      <c r="D63" s="7" t="s">
        <v>1</v>
      </c>
      <c r="E63" s="8">
        <f t="shared" si="1"/>
        <v>0.60069444444444398</v>
      </c>
      <c r="F63" s="41"/>
      <c r="H63" s="6">
        <f t="shared" si="2"/>
        <v>0.59722222222222177</v>
      </c>
      <c r="I63" s="7" t="s">
        <v>1</v>
      </c>
      <c r="J63" s="8">
        <f t="shared" si="3"/>
        <v>0.60069444444444398</v>
      </c>
      <c r="K63" s="41"/>
      <c r="L63" s="71"/>
      <c r="N63" s="6">
        <f t="shared" si="4"/>
        <v>0.59722222222222177</v>
      </c>
      <c r="O63" s="7" t="s">
        <v>1</v>
      </c>
      <c r="P63" s="19">
        <f t="shared" si="5"/>
        <v>0.60069444444444398</v>
      </c>
      <c r="Q63" s="32"/>
      <c r="R63" s="75"/>
      <c r="S63" s="71" t="str">
        <f t="shared" si="6"/>
        <v/>
      </c>
    </row>
    <row r="64" spans="2:19" x14ac:dyDescent="0.45">
      <c r="B64" s="115"/>
      <c r="C64" s="6">
        <f t="shared" si="0"/>
        <v>0.60069444444444398</v>
      </c>
      <c r="D64" s="7" t="s">
        <v>1</v>
      </c>
      <c r="E64" s="8">
        <f t="shared" si="1"/>
        <v>0.60416666666666619</v>
      </c>
      <c r="F64" s="41"/>
      <c r="H64" s="6">
        <f t="shared" si="2"/>
        <v>0.60069444444444398</v>
      </c>
      <c r="I64" s="7" t="s">
        <v>1</v>
      </c>
      <c r="J64" s="8">
        <f t="shared" si="3"/>
        <v>0.60416666666666619</v>
      </c>
      <c r="K64" s="41"/>
      <c r="L64" s="71"/>
      <c r="N64" s="6">
        <f t="shared" si="4"/>
        <v>0.60069444444444398</v>
      </c>
      <c r="O64" s="7" t="s">
        <v>1</v>
      </c>
      <c r="P64" s="19">
        <f t="shared" si="5"/>
        <v>0.60416666666666619</v>
      </c>
      <c r="Q64" s="32"/>
      <c r="R64" s="75"/>
      <c r="S64" s="71" t="str">
        <f t="shared" si="6"/>
        <v/>
      </c>
    </row>
    <row r="65" spans="2:19" x14ac:dyDescent="0.45">
      <c r="B65" s="115"/>
      <c r="C65" s="6">
        <f t="shared" si="0"/>
        <v>0.60416666666666619</v>
      </c>
      <c r="D65" s="7" t="s">
        <v>1</v>
      </c>
      <c r="E65" s="8">
        <f t="shared" si="1"/>
        <v>0.6076388888888884</v>
      </c>
      <c r="F65" s="41"/>
      <c r="H65" s="6">
        <f t="shared" si="2"/>
        <v>0.60416666666666619</v>
      </c>
      <c r="I65" s="7" t="s">
        <v>1</v>
      </c>
      <c r="J65" s="8">
        <f t="shared" si="3"/>
        <v>0.6076388888888884</v>
      </c>
      <c r="K65" s="41"/>
      <c r="L65" s="71"/>
      <c r="N65" s="6">
        <f t="shared" si="4"/>
        <v>0.60416666666666619</v>
      </c>
      <c r="O65" s="7" t="s">
        <v>1</v>
      </c>
      <c r="P65" s="19">
        <f t="shared" si="5"/>
        <v>0.6076388888888884</v>
      </c>
      <c r="Q65" s="32"/>
      <c r="R65" s="75"/>
      <c r="S65" s="71" t="str">
        <f t="shared" si="6"/>
        <v/>
      </c>
    </row>
    <row r="66" spans="2:19" x14ac:dyDescent="0.45">
      <c r="B66" s="115"/>
      <c r="C66" s="6">
        <f t="shared" si="0"/>
        <v>0.6076388888888884</v>
      </c>
      <c r="D66" s="7" t="s">
        <v>1</v>
      </c>
      <c r="E66" s="8">
        <f t="shared" si="1"/>
        <v>0.61111111111111061</v>
      </c>
      <c r="F66" s="41"/>
      <c r="H66" s="6">
        <f t="shared" si="2"/>
        <v>0.6076388888888884</v>
      </c>
      <c r="I66" s="7" t="s">
        <v>1</v>
      </c>
      <c r="J66" s="8">
        <f t="shared" si="3"/>
        <v>0.61111111111111061</v>
      </c>
      <c r="K66" s="41"/>
      <c r="L66" s="71"/>
      <c r="N66" s="6">
        <f t="shared" si="4"/>
        <v>0.6076388888888884</v>
      </c>
      <c r="O66" s="7" t="s">
        <v>1</v>
      </c>
      <c r="P66" s="19">
        <f t="shared" si="5"/>
        <v>0.61111111111111061</v>
      </c>
      <c r="Q66" s="32"/>
      <c r="R66" s="75"/>
      <c r="S66" s="71" t="str">
        <f t="shared" si="6"/>
        <v/>
      </c>
    </row>
    <row r="67" spans="2:19" x14ac:dyDescent="0.45">
      <c r="B67" s="115"/>
      <c r="C67" s="6">
        <f t="shared" si="0"/>
        <v>0.61111111111111061</v>
      </c>
      <c r="D67" s="7" t="s">
        <v>1</v>
      </c>
      <c r="E67" s="8">
        <f t="shared" si="1"/>
        <v>0.61458333333333282</v>
      </c>
      <c r="F67" s="41"/>
      <c r="H67" s="6">
        <f t="shared" si="2"/>
        <v>0.61111111111111061</v>
      </c>
      <c r="I67" s="7" t="s">
        <v>1</v>
      </c>
      <c r="J67" s="8">
        <f t="shared" si="3"/>
        <v>0.61458333333333282</v>
      </c>
      <c r="K67" s="41"/>
      <c r="L67" s="71"/>
      <c r="N67" s="6">
        <f t="shared" si="4"/>
        <v>0.61111111111111061</v>
      </c>
      <c r="O67" s="7" t="s">
        <v>1</v>
      </c>
      <c r="P67" s="19">
        <f t="shared" si="5"/>
        <v>0.61458333333333282</v>
      </c>
      <c r="Q67" s="32"/>
      <c r="R67" s="75"/>
      <c r="S67" s="71" t="str">
        <f t="shared" si="6"/>
        <v/>
      </c>
    </row>
    <row r="68" spans="2:19" x14ac:dyDescent="0.45">
      <c r="B68" s="115"/>
      <c r="C68" s="6">
        <f t="shared" si="0"/>
        <v>0.61458333333333282</v>
      </c>
      <c r="D68" s="7" t="s">
        <v>1</v>
      </c>
      <c r="E68" s="8">
        <f t="shared" si="1"/>
        <v>0.61805555555555503</v>
      </c>
      <c r="F68" s="41"/>
      <c r="H68" s="6">
        <f t="shared" si="2"/>
        <v>0.61458333333333282</v>
      </c>
      <c r="I68" s="7" t="s">
        <v>1</v>
      </c>
      <c r="J68" s="8">
        <f t="shared" si="3"/>
        <v>0.61805555555555503</v>
      </c>
      <c r="K68" s="41"/>
      <c r="L68" s="71"/>
      <c r="N68" s="6">
        <f t="shared" si="4"/>
        <v>0.61458333333333282</v>
      </c>
      <c r="O68" s="7" t="s">
        <v>1</v>
      </c>
      <c r="P68" s="19">
        <f t="shared" si="5"/>
        <v>0.61805555555555503</v>
      </c>
      <c r="Q68" s="32"/>
      <c r="R68" s="75"/>
      <c r="S68" s="71" t="str">
        <f t="shared" si="6"/>
        <v/>
      </c>
    </row>
    <row r="69" spans="2:19" x14ac:dyDescent="0.45">
      <c r="B69" s="115"/>
      <c r="C69" s="6">
        <f t="shared" si="0"/>
        <v>0.61805555555555503</v>
      </c>
      <c r="D69" s="7" t="s">
        <v>1</v>
      </c>
      <c r="E69" s="8">
        <f t="shared" si="1"/>
        <v>0.62152777777777724</v>
      </c>
      <c r="F69" s="41"/>
      <c r="H69" s="6">
        <f t="shared" si="2"/>
        <v>0.61805555555555503</v>
      </c>
      <c r="I69" s="7" t="s">
        <v>1</v>
      </c>
      <c r="J69" s="8">
        <f t="shared" si="3"/>
        <v>0.62152777777777724</v>
      </c>
      <c r="K69" s="41"/>
      <c r="L69" s="71"/>
      <c r="N69" s="6">
        <f t="shared" si="4"/>
        <v>0.61805555555555503</v>
      </c>
      <c r="O69" s="7" t="s">
        <v>1</v>
      </c>
      <c r="P69" s="19">
        <f t="shared" si="5"/>
        <v>0.62152777777777724</v>
      </c>
      <c r="Q69" s="32"/>
      <c r="R69" s="75"/>
      <c r="S69" s="71" t="str">
        <f t="shared" si="6"/>
        <v/>
      </c>
    </row>
    <row r="70" spans="2:19" x14ac:dyDescent="0.45">
      <c r="B70" s="115"/>
      <c r="C70" s="9">
        <f t="shared" si="0"/>
        <v>0.62152777777777724</v>
      </c>
      <c r="D70" s="10" t="s">
        <v>1</v>
      </c>
      <c r="E70" s="11">
        <f t="shared" si="1"/>
        <v>0.62499999999999944</v>
      </c>
      <c r="F70" s="42"/>
      <c r="H70" s="9">
        <f t="shared" si="2"/>
        <v>0.62152777777777724</v>
      </c>
      <c r="I70" s="10" t="s">
        <v>1</v>
      </c>
      <c r="J70" s="11">
        <f t="shared" si="3"/>
        <v>0.62499999999999944</v>
      </c>
      <c r="K70" s="42"/>
      <c r="L70" s="71"/>
      <c r="N70" s="9">
        <f t="shared" si="4"/>
        <v>0.62152777777777724</v>
      </c>
      <c r="O70" s="10" t="s">
        <v>1</v>
      </c>
      <c r="P70" s="20">
        <f t="shared" si="5"/>
        <v>0.62499999999999944</v>
      </c>
      <c r="Q70" s="38"/>
      <c r="R70" s="76"/>
      <c r="S70" s="71" t="str">
        <f t="shared" si="6"/>
        <v/>
      </c>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sheetData>
  <mergeCells count="21">
    <mergeCell ref="B5:D5"/>
    <mergeCell ref="E5:G5"/>
    <mergeCell ref="B6:D6"/>
    <mergeCell ref="E6:G6"/>
    <mergeCell ref="B7:D7"/>
    <mergeCell ref="E7:G7"/>
    <mergeCell ref="B8:D8"/>
    <mergeCell ref="E8:G8"/>
    <mergeCell ref="B9:D9"/>
    <mergeCell ref="B10:D10"/>
    <mergeCell ref="E10:G10"/>
    <mergeCell ref="R23:R34"/>
    <mergeCell ref="S23:S34"/>
    <mergeCell ref="B35:B70"/>
    <mergeCell ref="B11:D11"/>
    <mergeCell ref="E11:G11"/>
    <mergeCell ref="B22:E22"/>
    <mergeCell ref="H22:J22"/>
    <mergeCell ref="N22:P22"/>
    <mergeCell ref="B23:B34"/>
    <mergeCell ref="L23:L34"/>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F32A7-85B8-4D94-A1BF-9273655FC8A8}">
  <sheetPr>
    <tabColor rgb="FFFFFF00"/>
  </sheetPr>
  <dimension ref="A1"/>
  <sheetViews>
    <sheetView zoomScale="70" zoomScaleNormal="70" workbookViewId="0"/>
  </sheetViews>
  <sheetFormatPr defaultColWidth="9" defaultRowHeight="18" x14ac:dyDescent="0.45"/>
  <cols>
    <col min="1" max="16384" width="9" style="24"/>
  </cols>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40999-66AA-48D5-8C85-194B869C009C}">
  <sheetPr>
    <tabColor rgb="FFFFFF00"/>
    <pageSetUpPr fitToPage="1"/>
  </sheetPr>
  <dimension ref="B1:U5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39</v>
      </c>
    </row>
    <row r="3" spans="2:7" ht="22.2" x14ac:dyDescent="0.45">
      <c r="B3" s="85" t="s">
        <v>29</v>
      </c>
    </row>
    <row r="5" spans="2:7" x14ac:dyDescent="0.45">
      <c r="B5" s="90" t="s">
        <v>0</v>
      </c>
      <c r="C5" s="91"/>
      <c r="D5" s="92"/>
      <c r="E5" s="93"/>
      <c r="F5" s="93"/>
      <c r="G5" s="93"/>
    </row>
    <row r="6" spans="2:7" x14ac:dyDescent="0.45">
      <c r="B6" s="90" t="s">
        <v>3</v>
      </c>
      <c r="C6" s="91"/>
      <c r="D6" s="92"/>
      <c r="E6" s="93"/>
      <c r="F6" s="93"/>
      <c r="G6" s="93"/>
    </row>
    <row r="7" spans="2:7" x14ac:dyDescent="0.45">
      <c r="B7" s="90" t="s">
        <v>26</v>
      </c>
      <c r="C7" s="91"/>
      <c r="D7" s="92"/>
      <c r="E7" s="100"/>
      <c r="F7" s="101"/>
      <c r="G7" s="102"/>
    </row>
    <row r="8" spans="2:7" x14ac:dyDescent="0.45">
      <c r="B8" s="94" t="s">
        <v>5</v>
      </c>
      <c r="C8" s="95"/>
      <c r="D8" s="96"/>
      <c r="E8" s="97"/>
      <c r="F8" s="98"/>
      <c r="G8" s="99"/>
    </row>
    <row r="9" spans="2:7" x14ac:dyDescent="0.45">
      <c r="B9" s="94" t="s">
        <v>6</v>
      </c>
      <c r="C9" s="95"/>
      <c r="D9" s="96"/>
      <c r="E9" s="107"/>
      <c r="F9" s="98"/>
      <c r="G9" s="99"/>
    </row>
    <row r="10" spans="2:7" x14ac:dyDescent="0.45">
      <c r="B10" s="90" t="s">
        <v>7</v>
      </c>
      <c r="C10" s="91"/>
      <c r="D10" s="92"/>
      <c r="E10" s="87"/>
      <c r="F10" s="86" t="s">
        <v>4</v>
      </c>
      <c r="G10" s="25">
        <f>E10+TIME(1,30,0)</f>
        <v>6.25E-2</v>
      </c>
    </row>
    <row r="11" spans="2:7" x14ac:dyDescent="0.45">
      <c r="B11" s="108" t="s">
        <v>20</v>
      </c>
      <c r="C11" s="109"/>
      <c r="D11" s="110"/>
      <c r="E11" s="111"/>
      <c r="F11" s="112"/>
      <c r="G11" s="113"/>
    </row>
    <row r="12" spans="2:7" x14ac:dyDescent="0.45">
      <c r="B12" s="30" t="s">
        <v>10</v>
      </c>
      <c r="C12" s="27"/>
      <c r="D12" s="27"/>
      <c r="E12" s="28"/>
      <c r="F12" s="28"/>
      <c r="G12" s="28"/>
    </row>
    <row r="13" spans="2:7" x14ac:dyDescent="0.45">
      <c r="B13" s="39" t="s">
        <v>12</v>
      </c>
      <c r="C13" s="27"/>
      <c r="D13" s="27"/>
      <c r="E13" s="28"/>
      <c r="F13" s="28"/>
      <c r="G13" s="28"/>
    </row>
    <row r="14" spans="2:7" x14ac:dyDescent="0.45">
      <c r="B14" s="52"/>
      <c r="C14" s="53"/>
      <c r="D14" s="53"/>
      <c r="E14" s="56"/>
      <c r="F14" s="28"/>
      <c r="G14" s="28"/>
    </row>
    <row r="15" spans="2:7" x14ac:dyDescent="0.45">
      <c r="B15" s="54"/>
      <c r="C15" s="53"/>
      <c r="D15" s="53"/>
      <c r="E15" s="56"/>
      <c r="F15" s="28"/>
      <c r="G15" s="28"/>
    </row>
    <row r="16" spans="2:7" x14ac:dyDescent="0.45">
      <c r="B16" s="54"/>
      <c r="C16" s="53"/>
      <c r="D16" s="53"/>
      <c r="E16" s="56"/>
      <c r="F16" s="28"/>
      <c r="G16" s="28"/>
    </row>
    <row r="17" spans="2:21" x14ac:dyDescent="0.45">
      <c r="B17" s="54"/>
      <c r="C17" s="54"/>
      <c r="D17" s="54"/>
      <c r="E17" s="54"/>
    </row>
    <row r="18" spans="2:21" x14ac:dyDescent="0.45">
      <c r="B18" s="54"/>
      <c r="C18" s="54"/>
      <c r="D18" s="54"/>
      <c r="E18" s="54"/>
    </row>
    <row r="19" spans="2:21" x14ac:dyDescent="0.45">
      <c r="B19" s="54"/>
      <c r="C19" s="54"/>
      <c r="D19" s="54"/>
      <c r="E19" s="54"/>
    </row>
    <row r="20" spans="2:21" x14ac:dyDescent="0.45">
      <c r="B20" s="54"/>
      <c r="C20" s="54"/>
      <c r="D20" s="54"/>
      <c r="E20" s="54"/>
    </row>
    <row r="21" spans="2:21" x14ac:dyDescent="0.45">
      <c r="B21" s="26" t="s">
        <v>30</v>
      </c>
      <c r="C21" s="26"/>
      <c r="D21" s="26"/>
      <c r="E21" s="26"/>
      <c r="F21" s="26"/>
      <c r="H21" s="24" t="s">
        <v>27</v>
      </c>
      <c r="N21" s="24" t="s">
        <v>16</v>
      </c>
      <c r="S21" s="67"/>
    </row>
    <row r="22" spans="2:21" s="1" customFormat="1" ht="50.4" x14ac:dyDescent="0.45">
      <c r="B22" s="114" t="s">
        <v>2</v>
      </c>
      <c r="C22" s="114"/>
      <c r="D22" s="114"/>
      <c r="E22" s="114"/>
      <c r="F22" s="84" t="s">
        <v>31</v>
      </c>
      <c r="H22" s="116" t="s">
        <v>2</v>
      </c>
      <c r="I22" s="117"/>
      <c r="J22" s="118"/>
      <c r="K22" s="29" t="s">
        <v>14</v>
      </c>
      <c r="L22" s="68"/>
      <c r="N22" s="116" t="s">
        <v>2</v>
      </c>
      <c r="O22" s="117"/>
      <c r="P22" s="118"/>
      <c r="Q22" s="45" t="s">
        <v>41</v>
      </c>
      <c r="R22" s="66" t="s">
        <v>28</v>
      </c>
      <c r="S22" s="70"/>
      <c r="T22" s="24"/>
    </row>
    <row r="23" spans="2:21" s="1" customFormat="1" ht="27" customHeight="1" x14ac:dyDescent="0.45">
      <c r="B23" s="119" t="s">
        <v>8</v>
      </c>
      <c r="C23" s="3">
        <f>E10</f>
        <v>0</v>
      </c>
      <c r="D23" s="4" t="s">
        <v>1</v>
      </c>
      <c r="E23" s="5">
        <f>C23+TIME(0,5,0)</f>
        <v>3.472222222222222E-3</v>
      </c>
      <c r="F23" s="40"/>
      <c r="G23" s="2"/>
      <c r="H23" s="3">
        <f>C23</f>
        <v>0</v>
      </c>
      <c r="I23" s="4" t="s">
        <v>1</v>
      </c>
      <c r="J23" s="5">
        <f>H23+TIME(0,5,0)</f>
        <v>3.472222222222222E-3</v>
      </c>
      <c r="K23" s="40"/>
      <c r="L23" s="122"/>
      <c r="M23" s="2"/>
      <c r="N23" s="3">
        <f>H23</f>
        <v>0</v>
      </c>
      <c r="O23" s="4" t="s">
        <v>1</v>
      </c>
      <c r="P23" s="18">
        <f>N23+TIME(0,5,0)</f>
        <v>3.472222222222222E-3</v>
      </c>
      <c r="Q23" s="31">
        <f t="shared" ref="Q23:Q40" si="0">K23-F23</f>
        <v>0</v>
      </c>
      <c r="R23" s="103" t="s">
        <v>15</v>
      </c>
      <c r="S23" s="106"/>
    </row>
    <row r="24" spans="2:21" s="1" customFormat="1" ht="27" customHeight="1" x14ac:dyDescent="0.45">
      <c r="B24" s="120"/>
      <c r="C24" s="6">
        <f>E23</f>
        <v>3.472222222222222E-3</v>
      </c>
      <c r="D24" s="7" t="s">
        <v>1</v>
      </c>
      <c r="E24" s="8">
        <f>C24+TIME(0,5,0)</f>
        <v>6.9444444444444441E-3</v>
      </c>
      <c r="F24" s="40"/>
      <c r="H24" s="6">
        <f>J23</f>
        <v>3.472222222222222E-3</v>
      </c>
      <c r="I24" s="7" t="s">
        <v>1</v>
      </c>
      <c r="J24" s="8">
        <f>H24+TIME(0,5,0)</f>
        <v>6.9444444444444441E-3</v>
      </c>
      <c r="K24" s="40"/>
      <c r="L24" s="122"/>
      <c r="M24" s="69"/>
      <c r="N24" s="6">
        <f>P23</f>
        <v>3.472222222222222E-3</v>
      </c>
      <c r="O24" s="7" t="s">
        <v>1</v>
      </c>
      <c r="P24" s="19">
        <f>N24+TIME(0,5,0)</f>
        <v>6.9444444444444441E-3</v>
      </c>
      <c r="Q24" s="32">
        <f t="shared" si="0"/>
        <v>0</v>
      </c>
      <c r="R24" s="104"/>
      <c r="S24" s="106"/>
      <c r="U24" s="23"/>
    </row>
    <row r="25" spans="2:21" ht="27" customHeight="1" x14ac:dyDescent="0.45">
      <c r="B25" s="120"/>
      <c r="C25" s="6">
        <f t="shared" ref="C25:C40" si="1">E24</f>
        <v>6.9444444444444441E-3</v>
      </c>
      <c r="D25" s="7" t="s">
        <v>1</v>
      </c>
      <c r="E25" s="8">
        <f t="shared" ref="E25:E40" si="2">C25+TIME(0,5,0)</f>
        <v>1.0416666666666666E-2</v>
      </c>
      <c r="F25" s="41"/>
      <c r="G25" s="2"/>
      <c r="H25" s="6">
        <f t="shared" ref="H25:H40" si="3">J24</f>
        <v>6.9444444444444441E-3</v>
      </c>
      <c r="I25" s="7" t="s">
        <v>1</v>
      </c>
      <c r="J25" s="8">
        <f t="shared" ref="J25:J40" si="4">H25+TIME(0,5,0)</f>
        <v>1.0416666666666666E-2</v>
      </c>
      <c r="K25" s="41"/>
      <c r="L25" s="122"/>
      <c r="M25" s="2"/>
      <c r="N25" s="6">
        <f t="shared" ref="N25:N40" si="5">P24</f>
        <v>6.9444444444444441E-3</v>
      </c>
      <c r="O25" s="7" t="s">
        <v>1</v>
      </c>
      <c r="P25" s="19">
        <f t="shared" ref="P25:P40" si="6">N25+TIME(0,5,0)</f>
        <v>1.0416666666666666E-2</v>
      </c>
      <c r="Q25" s="33">
        <f t="shared" si="0"/>
        <v>0</v>
      </c>
      <c r="R25" s="104"/>
      <c r="S25" s="106"/>
      <c r="T25" s="1"/>
    </row>
    <row r="26" spans="2:21" ht="27" customHeight="1" x14ac:dyDescent="0.45">
      <c r="B26" s="120"/>
      <c r="C26" s="6">
        <f t="shared" si="1"/>
        <v>1.0416666666666666E-2</v>
      </c>
      <c r="D26" s="7" t="s">
        <v>1</v>
      </c>
      <c r="E26" s="8">
        <f t="shared" si="2"/>
        <v>1.3888888888888888E-2</v>
      </c>
      <c r="F26" s="41"/>
      <c r="H26" s="6">
        <f t="shared" si="3"/>
        <v>1.0416666666666666E-2</v>
      </c>
      <c r="I26" s="7" t="s">
        <v>1</v>
      </c>
      <c r="J26" s="8">
        <f t="shared" si="4"/>
        <v>1.3888888888888888E-2</v>
      </c>
      <c r="K26" s="41"/>
      <c r="L26" s="122"/>
      <c r="N26" s="6">
        <f t="shared" si="5"/>
        <v>1.0416666666666666E-2</v>
      </c>
      <c r="O26" s="7" t="s">
        <v>1</v>
      </c>
      <c r="P26" s="19">
        <f t="shared" si="6"/>
        <v>1.3888888888888888E-2</v>
      </c>
      <c r="Q26" s="33">
        <f t="shared" si="0"/>
        <v>0</v>
      </c>
      <c r="R26" s="104"/>
      <c r="S26" s="106"/>
    </row>
    <row r="27" spans="2:21" ht="27" customHeight="1" x14ac:dyDescent="0.45">
      <c r="B27" s="120"/>
      <c r="C27" s="6">
        <f t="shared" si="1"/>
        <v>1.3888888888888888E-2</v>
      </c>
      <c r="D27" s="7" t="s">
        <v>1</v>
      </c>
      <c r="E27" s="8">
        <f t="shared" si="2"/>
        <v>1.7361111111111112E-2</v>
      </c>
      <c r="F27" s="41"/>
      <c r="H27" s="6">
        <f t="shared" si="3"/>
        <v>1.3888888888888888E-2</v>
      </c>
      <c r="I27" s="7" t="s">
        <v>1</v>
      </c>
      <c r="J27" s="8">
        <f t="shared" si="4"/>
        <v>1.7361111111111112E-2</v>
      </c>
      <c r="K27" s="41"/>
      <c r="L27" s="122"/>
      <c r="N27" s="6">
        <f t="shared" si="5"/>
        <v>1.3888888888888888E-2</v>
      </c>
      <c r="O27" s="7" t="s">
        <v>1</v>
      </c>
      <c r="P27" s="19">
        <f t="shared" si="6"/>
        <v>1.7361111111111112E-2</v>
      </c>
      <c r="Q27" s="33">
        <f t="shared" si="0"/>
        <v>0</v>
      </c>
      <c r="R27" s="104"/>
      <c r="S27" s="106"/>
    </row>
    <row r="28" spans="2:21" ht="27" customHeight="1" x14ac:dyDescent="0.45">
      <c r="B28" s="120"/>
      <c r="C28" s="6">
        <f t="shared" si="1"/>
        <v>1.7361111111111112E-2</v>
      </c>
      <c r="D28" s="7" t="s">
        <v>1</v>
      </c>
      <c r="E28" s="8">
        <f t="shared" si="2"/>
        <v>2.0833333333333336E-2</v>
      </c>
      <c r="F28" s="41"/>
      <c r="H28" s="6">
        <f t="shared" si="3"/>
        <v>1.7361111111111112E-2</v>
      </c>
      <c r="I28" s="7" t="s">
        <v>1</v>
      </c>
      <c r="J28" s="8">
        <f t="shared" si="4"/>
        <v>2.0833333333333336E-2</v>
      </c>
      <c r="K28" s="41"/>
      <c r="L28" s="122"/>
      <c r="N28" s="6">
        <f t="shared" si="5"/>
        <v>1.7361111111111112E-2</v>
      </c>
      <c r="O28" s="7" t="s">
        <v>1</v>
      </c>
      <c r="P28" s="19">
        <f t="shared" si="6"/>
        <v>2.0833333333333336E-2</v>
      </c>
      <c r="Q28" s="32">
        <f t="shared" si="0"/>
        <v>0</v>
      </c>
      <c r="R28" s="104"/>
      <c r="S28" s="106"/>
    </row>
    <row r="29" spans="2:21" ht="27" customHeight="1" x14ac:dyDescent="0.45">
      <c r="B29" s="120"/>
      <c r="C29" s="6">
        <f t="shared" si="1"/>
        <v>2.0833333333333336E-2</v>
      </c>
      <c r="D29" s="7" t="s">
        <v>1</v>
      </c>
      <c r="E29" s="8">
        <f t="shared" si="2"/>
        <v>2.4305555555555559E-2</v>
      </c>
      <c r="F29" s="41"/>
      <c r="H29" s="6">
        <f t="shared" si="3"/>
        <v>2.0833333333333336E-2</v>
      </c>
      <c r="I29" s="7" t="s">
        <v>1</v>
      </c>
      <c r="J29" s="8">
        <f t="shared" si="4"/>
        <v>2.4305555555555559E-2</v>
      </c>
      <c r="K29" s="41"/>
      <c r="L29" s="122"/>
      <c r="N29" s="6">
        <f t="shared" si="5"/>
        <v>2.0833333333333336E-2</v>
      </c>
      <c r="O29" s="7" t="s">
        <v>1</v>
      </c>
      <c r="P29" s="19">
        <f t="shared" si="6"/>
        <v>2.4305555555555559E-2</v>
      </c>
      <c r="Q29" s="32">
        <f t="shared" si="0"/>
        <v>0</v>
      </c>
      <c r="R29" s="104"/>
      <c r="S29" s="106"/>
    </row>
    <row r="30" spans="2:21" ht="27" customHeight="1" x14ac:dyDescent="0.45">
      <c r="B30" s="120"/>
      <c r="C30" s="6">
        <f t="shared" si="1"/>
        <v>2.4305555555555559E-2</v>
      </c>
      <c r="D30" s="7" t="s">
        <v>1</v>
      </c>
      <c r="E30" s="8">
        <f t="shared" si="2"/>
        <v>2.7777777777777783E-2</v>
      </c>
      <c r="F30" s="41"/>
      <c r="H30" s="6">
        <f t="shared" si="3"/>
        <v>2.4305555555555559E-2</v>
      </c>
      <c r="I30" s="7" t="s">
        <v>1</v>
      </c>
      <c r="J30" s="8">
        <f t="shared" si="4"/>
        <v>2.7777777777777783E-2</v>
      </c>
      <c r="K30" s="41"/>
      <c r="L30" s="122"/>
      <c r="N30" s="6">
        <f t="shared" si="5"/>
        <v>2.4305555555555559E-2</v>
      </c>
      <c r="O30" s="7" t="s">
        <v>1</v>
      </c>
      <c r="P30" s="19">
        <f t="shared" si="6"/>
        <v>2.7777777777777783E-2</v>
      </c>
      <c r="Q30" s="32">
        <f t="shared" si="0"/>
        <v>0</v>
      </c>
      <c r="R30" s="104"/>
      <c r="S30" s="106"/>
    </row>
    <row r="31" spans="2:21" ht="27" customHeight="1" x14ac:dyDescent="0.45">
      <c r="B31" s="120"/>
      <c r="C31" s="6">
        <f t="shared" si="1"/>
        <v>2.7777777777777783E-2</v>
      </c>
      <c r="D31" s="7" t="s">
        <v>1</v>
      </c>
      <c r="E31" s="8">
        <f t="shared" si="2"/>
        <v>3.1250000000000007E-2</v>
      </c>
      <c r="F31" s="41"/>
      <c r="H31" s="6">
        <f t="shared" si="3"/>
        <v>2.7777777777777783E-2</v>
      </c>
      <c r="I31" s="7" t="s">
        <v>1</v>
      </c>
      <c r="J31" s="8">
        <f t="shared" si="4"/>
        <v>3.1250000000000007E-2</v>
      </c>
      <c r="K31" s="41"/>
      <c r="L31" s="122"/>
      <c r="N31" s="6">
        <f t="shared" si="5"/>
        <v>2.7777777777777783E-2</v>
      </c>
      <c r="O31" s="7" t="s">
        <v>1</v>
      </c>
      <c r="P31" s="19">
        <f t="shared" si="6"/>
        <v>3.1250000000000007E-2</v>
      </c>
      <c r="Q31" s="32">
        <f t="shared" si="0"/>
        <v>0</v>
      </c>
      <c r="R31" s="104"/>
      <c r="S31" s="106"/>
    </row>
    <row r="32" spans="2:21" ht="27" customHeight="1" x14ac:dyDescent="0.45">
      <c r="B32" s="120"/>
      <c r="C32" s="6">
        <f t="shared" si="1"/>
        <v>3.1250000000000007E-2</v>
      </c>
      <c r="D32" s="7" t="s">
        <v>1</v>
      </c>
      <c r="E32" s="8">
        <f t="shared" si="2"/>
        <v>3.4722222222222231E-2</v>
      </c>
      <c r="F32" s="41"/>
      <c r="H32" s="6">
        <f t="shared" si="3"/>
        <v>3.1250000000000007E-2</v>
      </c>
      <c r="I32" s="7" t="s">
        <v>1</v>
      </c>
      <c r="J32" s="8">
        <f t="shared" si="4"/>
        <v>3.4722222222222231E-2</v>
      </c>
      <c r="K32" s="41"/>
      <c r="L32" s="122"/>
      <c r="N32" s="6">
        <f t="shared" si="5"/>
        <v>3.1250000000000007E-2</v>
      </c>
      <c r="O32" s="7" t="s">
        <v>1</v>
      </c>
      <c r="P32" s="19">
        <f t="shared" si="6"/>
        <v>3.4722222222222231E-2</v>
      </c>
      <c r="Q32" s="32">
        <f t="shared" si="0"/>
        <v>0</v>
      </c>
      <c r="R32" s="104"/>
      <c r="S32" s="106"/>
    </row>
    <row r="33" spans="2:19" ht="27" customHeight="1" x14ac:dyDescent="0.45">
      <c r="B33" s="120"/>
      <c r="C33" s="6">
        <f t="shared" si="1"/>
        <v>3.4722222222222231E-2</v>
      </c>
      <c r="D33" s="7" t="s">
        <v>1</v>
      </c>
      <c r="E33" s="8">
        <f t="shared" si="2"/>
        <v>3.8194444444444454E-2</v>
      </c>
      <c r="F33" s="41"/>
      <c r="H33" s="6">
        <f t="shared" si="3"/>
        <v>3.4722222222222231E-2</v>
      </c>
      <c r="I33" s="7" t="s">
        <v>1</v>
      </c>
      <c r="J33" s="8">
        <f t="shared" si="4"/>
        <v>3.8194444444444454E-2</v>
      </c>
      <c r="K33" s="41"/>
      <c r="L33" s="122"/>
      <c r="N33" s="6">
        <f t="shared" si="5"/>
        <v>3.4722222222222231E-2</v>
      </c>
      <c r="O33" s="7" t="s">
        <v>1</v>
      </c>
      <c r="P33" s="19">
        <f t="shared" si="6"/>
        <v>3.8194444444444454E-2</v>
      </c>
      <c r="Q33" s="32">
        <f t="shared" si="0"/>
        <v>0</v>
      </c>
      <c r="R33" s="104"/>
      <c r="S33" s="106"/>
    </row>
    <row r="34" spans="2:19" ht="27" customHeight="1" x14ac:dyDescent="0.45">
      <c r="B34" s="121"/>
      <c r="C34" s="9">
        <f t="shared" si="1"/>
        <v>3.8194444444444454E-2</v>
      </c>
      <c r="D34" s="10" t="s">
        <v>1</v>
      </c>
      <c r="E34" s="11">
        <f t="shared" si="2"/>
        <v>4.1666666666666678E-2</v>
      </c>
      <c r="F34" s="42"/>
      <c r="H34" s="9">
        <f t="shared" si="3"/>
        <v>3.8194444444444454E-2</v>
      </c>
      <c r="I34" s="10" t="s">
        <v>1</v>
      </c>
      <c r="J34" s="11">
        <f t="shared" si="4"/>
        <v>4.1666666666666678E-2</v>
      </c>
      <c r="K34" s="42"/>
      <c r="L34" s="122"/>
      <c r="N34" s="9">
        <f t="shared" si="5"/>
        <v>3.8194444444444454E-2</v>
      </c>
      <c r="O34" s="10" t="s">
        <v>1</v>
      </c>
      <c r="P34" s="20">
        <f t="shared" si="6"/>
        <v>4.1666666666666678E-2</v>
      </c>
      <c r="Q34" s="34">
        <f t="shared" si="0"/>
        <v>0</v>
      </c>
      <c r="R34" s="105"/>
      <c r="S34" s="106"/>
    </row>
    <row r="35" spans="2:19" ht="27" customHeight="1" x14ac:dyDescent="0.45">
      <c r="B35" s="144" t="s">
        <v>34</v>
      </c>
      <c r="C35" s="15">
        <f t="shared" si="1"/>
        <v>4.1666666666666678E-2</v>
      </c>
      <c r="D35" s="16" t="s">
        <v>1</v>
      </c>
      <c r="E35" s="17">
        <f t="shared" si="2"/>
        <v>4.5138888888888902E-2</v>
      </c>
      <c r="F35" s="40"/>
      <c r="H35" s="15">
        <f t="shared" si="3"/>
        <v>4.1666666666666678E-2</v>
      </c>
      <c r="I35" s="16" t="s">
        <v>1</v>
      </c>
      <c r="J35" s="17">
        <f t="shared" si="4"/>
        <v>4.5138888888888902E-2</v>
      </c>
      <c r="K35" s="44"/>
      <c r="L35" s="71"/>
      <c r="N35" s="15">
        <f t="shared" si="5"/>
        <v>4.1666666666666678E-2</v>
      </c>
      <c r="O35" s="16" t="s">
        <v>1</v>
      </c>
      <c r="P35" s="21">
        <f t="shared" si="6"/>
        <v>4.5138888888888902E-2</v>
      </c>
      <c r="Q35" s="32">
        <f t="shared" si="0"/>
        <v>0</v>
      </c>
      <c r="R35" s="77"/>
      <c r="S35" s="71"/>
    </row>
    <row r="36" spans="2:19" ht="27" customHeight="1" x14ac:dyDescent="0.45">
      <c r="B36" s="144"/>
      <c r="C36" s="6">
        <f t="shared" si="1"/>
        <v>4.5138888888888902E-2</v>
      </c>
      <c r="D36" s="7" t="s">
        <v>1</v>
      </c>
      <c r="E36" s="8">
        <f t="shared" si="2"/>
        <v>4.8611111111111126E-2</v>
      </c>
      <c r="F36" s="40"/>
      <c r="H36" s="6">
        <f t="shared" si="3"/>
        <v>4.5138888888888902E-2</v>
      </c>
      <c r="I36" s="7" t="s">
        <v>1</v>
      </c>
      <c r="J36" s="8">
        <f t="shared" si="4"/>
        <v>4.8611111111111126E-2</v>
      </c>
      <c r="K36" s="40"/>
      <c r="L36" s="71"/>
      <c r="N36" s="6">
        <f t="shared" si="5"/>
        <v>4.5138888888888902E-2</v>
      </c>
      <c r="O36" s="7" t="s">
        <v>1</v>
      </c>
      <c r="P36" s="19">
        <f t="shared" si="6"/>
        <v>4.8611111111111126E-2</v>
      </c>
      <c r="Q36" s="32">
        <f t="shared" si="0"/>
        <v>0</v>
      </c>
      <c r="R36" s="75"/>
      <c r="S36" s="71"/>
    </row>
    <row r="37" spans="2:19" ht="27" customHeight="1" x14ac:dyDescent="0.45">
      <c r="B37" s="144"/>
      <c r="C37" s="6">
        <f t="shared" si="1"/>
        <v>4.8611111111111126E-2</v>
      </c>
      <c r="D37" s="7" t="s">
        <v>1</v>
      </c>
      <c r="E37" s="8">
        <f t="shared" si="2"/>
        <v>5.208333333333335E-2</v>
      </c>
      <c r="F37" s="41"/>
      <c r="H37" s="6">
        <f t="shared" si="3"/>
        <v>4.8611111111111126E-2</v>
      </c>
      <c r="I37" s="7" t="s">
        <v>1</v>
      </c>
      <c r="J37" s="8">
        <f t="shared" si="4"/>
        <v>5.208333333333335E-2</v>
      </c>
      <c r="K37" s="41"/>
      <c r="L37" s="72"/>
      <c r="N37" s="6">
        <f t="shared" si="5"/>
        <v>4.8611111111111126E-2</v>
      </c>
      <c r="O37" s="7" t="s">
        <v>1</v>
      </c>
      <c r="P37" s="19">
        <f t="shared" si="6"/>
        <v>5.208333333333335E-2</v>
      </c>
      <c r="Q37" s="33">
        <f t="shared" si="0"/>
        <v>0</v>
      </c>
      <c r="R37" s="75"/>
      <c r="S37" s="71"/>
    </row>
    <row r="38" spans="2:19" ht="27" customHeight="1" x14ac:dyDescent="0.45">
      <c r="B38" s="144"/>
      <c r="C38" s="6">
        <f t="shared" si="1"/>
        <v>5.208333333333335E-2</v>
      </c>
      <c r="D38" s="7" t="s">
        <v>1</v>
      </c>
      <c r="E38" s="8">
        <f t="shared" si="2"/>
        <v>5.5555555555555573E-2</v>
      </c>
      <c r="F38" s="41"/>
      <c r="H38" s="6">
        <f t="shared" si="3"/>
        <v>5.208333333333335E-2</v>
      </c>
      <c r="I38" s="7" t="s">
        <v>1</v>
      </c>
      <c r="J38" s="8">
        <f t="shared" si="4"/>
        <v>5.5555555555555573E-2</v>
      </c>
      <c r="K38" s="41"/>
      <c r="L38" s="72"/>
      <c r="N38" s="6">
        <f t="shared" si="5"/>
        <v>5.208333333333335E-2</v>
      </c>
      <c r="O38" s="7" t="s">
        <v>1</v>
      </c>
      <c r="P38" s="19">
        <f t="shared" si="6"/>
        <v>5.5555555555555573E-2</v>
      </c>
      <c r="Q38" s="33">
        <f t="shared" si="0"/>
        <v>0</v>
      </c>
      <c r="R38" s="75"/>
      <c r="S38" s="71"/>
    </row>
    <row r="39" spans="2:19" ht="27" customHeight="1" x14ac:dyDescent="0.45">
      <c r="B39" s="144"/>
      <c r="C39" s="6">
        <f t="shared" si="1"/>
        <v>5.5555555555555573E-2</v>
      </c>
      <c r="D39" s="7" t="s">
        <v>1</v>
      </c>
      <c r="E39" s="8">
        <f t="shared" si="2"/>
        <v>5.9027777777777797E-2</v>
      </c>
      <c r="F39" s="41"/>
      <c r="H39" s="6">
        <f t="shared" si="3"/>
        <v>5.5555555555555573E-2</v>
      </c>
      <c r="I39" s="7" t="s">
        <v>1</v>
      </c>
      <c r="J39" s="8">
        <f t="shared" si="4"/>
        <v>5.9027777777777797E-2</v>
      </c>
      <c r="K39" s="41"/>
      <c r="L39" s="72"/>
      <c r="N39" s="6">
        <f t="shared" si="5"/>
        <v>5.5555555555555573E-2</v>
      </c>
      <c r="O39" s="7" t="s">
        <v>1</v>
      </c>
      <c r="P39" s="19">
        <f t="shared" si="6"/>
        <v>5.9027777777777797E-2</v>
      </c>
      <c r="Q39" s="33">
        <f t="shared" si="0"/>
        <v>0</v>
      </c>
      <c r="R39" s="74"/>
      <c r="S39" s="71"/>
    </row>
    <row r="40" spans="2:19" ht="27" customHeight="1" x14ac:dyDescent="0.45">
      <c r="B40" s="144"/>
      <c r="C40" s="9">
        <f t="shared" si="1"/>
        <v>5.9027777777777797E-2</v>
      </c>
      <c r="D40" s="10" t="s">
        <v>1</v>
      </c>
      <c r="E40" s="11">
        <f t="shared" si="2"/>
        <v>6.2500000000000014E-2</v>
      </c>
      <c r="F40" s="42"/>
      <c r="H40" s="9">
        <f t="shared" si="3"/>
        <v>5.9027777777777797E-2</v>
      </c>
      <c r="I40" s="10" t="s">
        <v>1</v>
      </c>
      <c r="J40" s="11">
        <f t="shared" si="4"/>
        <v>6.2500000000000014E-2</v>
      </c>
      <c r="K40" s="42"/>
      <c r="L40" s="71"/>
      <c r="N40" s="9">
        <f t="shared" si="5"/>
        <v>5.9027777777777797E-2</v>
      </c>
      <c r="O40" s="10" t="s">
        <v>1</v>
      </c>
      <c r="P40" s="20">
        <f t="shared" si="6"/>
        <v>6.2500000000000014E-2</v>
      </c>
      <c r="Q40" s="34">
        <f t="shared" si="0"/>
        <v>0</v>
      </c>
      <c r="R40" s="89"/>
      <c r="S40" s="71"/>
    </row>
    <row r="41" spans="2:19" x14ac:dyDescent="0.45">
      <c r="C41" s="2"/>
      <c r="D41" s="1"/>
      <c r="E41" s="2"/>
      <c r="L41" s="67"/>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sheetData>
  <mergeCells count="21">
    <mergeCell ref="B8:D8"/>
    <mergeCell ref="E8:G8"/>
    <mergeCell ref="B5:D5"/>
    <mergeCell ref="E5:G5"/>
    <mergeCell ref="B6:D6"/>
    <mergeCell ref="E6:G6"/>
    <mergeCell ref="B7:D7"/>
    <mergeCell ref="E7:G7"/>
    <mergeCell ref="R23:R34"/>
    <mergeCell ref="S23:S34"/>
    <mergeCell ref="B9:D9"/>
    <mergeCell ref="E9:G9"/>
    <mergeCell ref="B10:D10"/>
    <mergeCell ref="B11:D11"/>
    <mergeCell ref="E11:G11"/>
    <mergeCell ref="B22:E22"/>
    <mergeCell ref="B35:B40"/>
    <mergeCell ref="H22:J22"/>
    <mergeCell ref="N22:P22"/>
    <mergeCell ref="B23:B34"/>
    <mergeCell ref="L23:L34"/>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F392A-878B-48A2-97E2-E9DB0DFBF2C0}">
  <sheetPr>
    <tabColor rgb="FFFFFF00"/>
    <pageSetUpPr fitToPage="1"/>
  </sheetPr>
  <dimension ref="A1:U5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36</v>
      </c>
    </row>
    <row r="3" spans="2:7" ht="22.2" x14ac:dyDescent="0.45">
      <c r="B3" s="85" t="s">
        <v>29</v>
      </c>
    </row>
    <row r="5" spans="2:7" x14ac:dyDescent="0.45">
      <c r="B5" s="90" t="s">
        <v>0</v>
      </c>
      <c r="C5" s="91"/>
      <c r="D5" s="92"/>
      <c r="E5" s="123" t="s">
        <v>19</v>
      </c>
      <c r="F5" s="123"/>
      <c r="G5" s="123"/>
    </row>
    <row r="6" spans="2:7" x14ac:dyDescent="0.45">
      <c r="B6" s="90" t="s">
        <v>3</v>
      </c>
      <c r="C6" s="91"/>
      <c r="D6" s="92"/>
      <c r="E6" s="123" t="s">
        <v>18</v>
      </c>
      <c r="F6" s="123"/>
      <c r="G6" s="123"/>
    </row>
    <row r="7" spans="2:7" x14ac:dyDescent="0.45">
      <c r="B7" s="90" t="s">
        <v>26</v>
      </c>
      <c r="C7" s="91"/>
      <c r="D7" s="92"/>
      <c r="E7" s="127" t="s">
        <v>23</v>
      </c>
      <c r="F7" s="128"/>
      <c r="G7" s="129"/>
    </row>
    <row r="8" spans="2:7" x14ac:dyDescent="0.45">
      <c r="B8" s="94" t="s">
        <v>5</v>
      </c>
      <c r="C8" s="95"/>
      <c r="D8" s="96"/>
      <c r="E8" s="124">
        <v>10000</v>
      </c>
      <c r="F8" s="125"/>
      <c r="G8" s="126"/>
    </row>
    <row r="9" spans="2:7" x14ac:dyDescent="0.45">
      <c r="B9" s="94" t="s">
        <v>6</v>
      </c>
      <c r="C9" s="95"/>
      <c r="D9" s="96"/>
      <c r="E9" s="134">
        <v>43556</v>
      </c>
      <c r="F9" s="135"/>
      <c r="G9" s="145"/>
    </row>
    <row r="10" spans="2:7" x14ac:dyDescent="0.45">
      <c r="B10" s="90" t="s">
        <v>7</v>
      </c>
      <c r="C10" s="91"/>
      <c r="D10" s="92"/>
      <c r="E10" s="88">
        <v>0.45833333333333331</v>
      </c>
      <c r="F10" s="86" t="s">
        <v>4</v>
      </c>
      <c r="G10" s="25">
        <f>E10+TIME(1,30,0)</f>
        <v>0.52083333333333326</v>
      </c>
    </row>
    <row r="11" spans="2:7" x14ac:dyDescent="0.45">
      <c r="B11" s="108" t="s">
        <v>20</v>
      </c>
      <c r="C11" s="109"/>
      <c r="D11" s="110"/>
      <c r="E11" s="137" t="s">
        <v>21</v>
      </c>
      <c r="F11" s="138"/>
      <c r="G11" s="139"/>
    </row>
    <row r="12" spans="2:7" x14ac:dyDescent="0.45">
      <c r="B12" s="55" t="s">
        <v>10</v>
      </c>
      <c r="C12" s="53"/>
      <c r="D12" s="27"/>
      <c r="E12" s="28"/>
      <c r="F12" s="28"/>
      <c r="G12" s="28"/>
    </row>
    <row r="13" spans="2:7" x14ac:dyDescent="0.45">
      <c r="B13" s="54" t="s">
        <v>12</v>
      </c>
      <c r="C13" s="53"/>
      <c r="D13" s="27"/>
      <c r="E13" s="28"/>
      <c r="F13" s="28"/>
      <c r="G13" s="28"/>
    </row>
    <row r="14" spans="2:7" x14ac:dyDescent="0.45">
      <c r="B14" s="54"/>
      <c r="C14" s="53"/>
      <c r="D14" s="27"/>
      <c r="E14" s="28"/>
      <c r="F14" s="28"/>
      <c r="G14" s="28"/>
    </row>
    <row r="15" spans="2:7" x14ac:dyDescent="0.45">
      <c r="B15" s="54"/>
      <c r="C15" s="53"/>
      <c r="D15" s="27"/>
      <c r="E15" s="28"/>
      <c r="F15" s="28"/>
      <c r="G15" s="28"/>
    </row>
    <row r="16" spans="2:7" x14ac:dyDescent="0.45">
      <c r="B16" s="54"/>
      <c r="C16" s="53"/>
      <c r="D16" s="27"/>
      <c r="E16" s="28"/>
      <c r="F16" s="28"/>
      <c r="G16" s="28"/>
    </row>
    <row r="17" spans="1:21" x14ac:dyDescent="0.45">
      <c r="B17" s="54"/>
      <c r="C17" s="54"/>
    </row>
    <row r="18" spans="1:21" x14ac:dyDescent="0.45">
      <c r="B18" s="54"/>
      <c r="C18" s="54"/>
    </row>
    <row r="19" spans="1:21" x14ac:dyDescent="0.45">
      <c r="B19" s="54"/>
      <c r="C19" s="54"/>
    </row>
    <row r="20" spans="1:21" x14ac:dyDescent="0.45">
      <c r="B20" s="50"/>
    </row>
    <row r="21" spans="1:21" x14ac:dyDescent="0.45">
      <c r="B21" s="26" t="s">
        <v>30</v>
      </c>
      <c r="C21" s="26"/>
      <c r="D21" s="26"/>
      <c r="E21" s="26"/>
      <c r="F21" s="26"/>
      <c r="H21" s="24" t="s">
        <v>27</v>
      </c>
      <c r="N21" s="24" t="s">
        <v>16</v>
      </c>
    </row>
    <row r="22" spans="1:21" s="1" customFormat="1" ht="50.4" x14ac:dyDescent="0.45">
      <c r="A22" s="24"/>
      <c r="B22" s="114" t="s">
        <v>2</v>
      </c>
      <c r="C22" s="114"/>
      <c r="D22" s="114"/>
      <c r="E22" s="114"/>
      <c r="F22" s="84" t="s">
        <v>31</v>
      </c>
      <c r="H22" s="116" t="s">
        <v>2</v>
      </c>
      <c r="I22" s="117"/>
      <c r="J22" s="118"/>
      <c r="K22" s="29" t="s">
        <v>14</v>
      </c>
      <c r="L22" s="79"/>
      <c r="N22" s="116" t="s">
        <v>2</v>
      </c>
      <c r="O22" s="117"/>
      <c r="P22" s="118"/>
      <c r="Q22" s="45" t="s">
        <v>41</v>
      </c>
      <c r="R22" s="66" t="s">
        <v>28</v>
      </c>
      <c r="S22" s="78"/>
      <c r="T22" s="24"/>
    </row>
    <row r="23" spans="1:21" s="1" customFormat="1" ht="27" customHeight="1" x14ac:dyDescent="0.45">
      <c r="B23" s="119" t="s">
        <v>8</v>
      </c>
      <c r="C23" s="3">
        <f>E10</f>
        <v>0.45833333333333331</v>
      </c>
      <c r="D23" s="4" t="s">
        <v>1</v>
      </c>
      <c r="E23" s="5">
        <f>C23+TIME(0,5,0)</f>
        <v>0.46180555555555552</v>
      </c>
      <c r="F23" s="46">
        <v>10000</v>
      </c>
      <c r="G23" s="2"/>
      <c r="H23" s="3">
        <f>C23</f>
        <v>0.45833333333333331</v>
      </c>
      <c r="I23" s="4" t="s">
        <v>1</v>
      </c>
      <c r="J23" s="5">
        <f>H23+TIME(0,5,0)</f>
        <v>0.46180555555555552</v>
      </c>
      <c r="K23" s="46">
        <v>10000</v>
      </c>
      <c r="L23" s="133"/>
      <c r="M23" s="2"/>
      <c r="N23" s="3">
        <f>H23</f>
        <v>0.45833333333333331</v>
      </c>
      <c r="O23" s="4" t="s">
        <v>1</v>
      </c>
      <c r="P23" s="18">
        <f>N23+TIME(0,5,0)</f>
        <v>0.46180555555555552</v>
      </c>
      <c r="Q23" s="31">
        <f>K23-F23</f>
        <v>0</v>
      </c>
      <c r="R23" s="130" t="s">
        <v>15</v>
      </c>
      <c r="S23" s="133"/>
    </row>
    <row r="24" spans="1:21" s="1" customFormat="1" ht="27" customHeight="1" x14ac:dyDescent="0.45">
      <c r="B24" s="120"/>
      <c r="C24" s="6">
        <f>E23</f>
        <v>0.46180555555555552</v>
      </c>
      <c r="D24" s="7" t="s">
        <v>1</v>
      </c>
      <c r="E24" s="8">
        <f>C24+TIME(0,5,0)</f>
        <v>0.46527777777777773</v>
      </c>
      <c r="F24" s="46">
        <v>10000</v>
      </c>
      <c r="H24" s="6">
        <f>J23</f>
        <v>0.46180555555555552</v>
      </c>
      <c r="I24" s="7" t="s">
        <v>1</v>
      </c>
      <c r="J24" s="8">
        <f>H24+TIME(0,5,0)</f>
        <v>0.46527777777777773</v>
      </c>
      <c r="K24" s="46">
        <v>10000</v>
      </c>
      <c r="L24" s="133"/>
      <c r="N24" s="6">
        <f>P23</f>
        <v>0.46180555555555552</v>
      </c>
      <c r="O24" s="7" t="s">
        <v>1</v>
      </c>
      <c r="P24" s="19">
        <f>N24+TIME(0,5,0)</f>
        <v>0.46527777777777773</v>
      </c>
      <c r="Q24" s="32">
        <f>K24-F24</f>
        <v>0</v>
      </c>
      <c r="R24" s="131"/>
      <c r="S24" s="133"/>
      <c r="U24" s="23"/>
    </row>
    <row r="25" spans="1:21" ht="27" customHeight="1" x14ac:dyDescent="0.45">
      <c r="A25" s="1"/>
      <c r="B25" s="120"/>
      <c r="C25" s="6">
        <f t="shared" ref="C25:C40" si="0">E24</f>
        <v>0.46527777777777773</v>
      </c>
      <c r="D25" s="7" t="s">
        <v>1</v>
      </c>
      <c r="E25" s="8">
        <f t="shared" ref="E25:E40" si="1">C25+TIME(0,5,0)</f>
        <v>0.46874999999999994</v>
      </c>
      <c r="F25" s="46" t="s">
        <v>17</v>
      </c>
      <c r="G25" s="2"/>
      <c r="H25" s="6">
        <f t="shared" ref="H25:H40" si="2">J24</f>
        <v>0.46527777777777773</v>
      </c>
      <c r="I25" s="7" t="s">
        <v>1</v>
      </c>
      <c r="J25" s="8">
        <f t="shared" ref="J25:J40" si="3">H25+TIME(0,5,0)</f>
        <v>0.46874999999999994</v>
      </c>
      <c r="K25" s="47" t="s">
        <v>17</v>
      </c>
      <c r="L25" s="133"/>
      <c r="M25" s="2"/>
      <c r="N25" s="6">
        <f t="shared" ref="N25:N40" si="4">P24</f>
        <v>0.46527777777777773</v>
      </c>
      <c r="O25" s="7" t="s">
        <v>1</v>
      </c>
      <c r="P25" s="19">
        <f t="shared" ref="P25:P40" si="5">N25+TIME(0,5,0)</f>
        <v>0.46874999999999994</v>
      </c>
      <c r="Q25" s="33" t="s">
        <v>17</v>
      </c>
      <c r="R25" s="131"/>
      <c r="S25" s="133"/>
      <c r="T25" s="1"/>
    </row>
    <row r="26" spans="1:21" ht="27" customHeight="1" x14ac:dyDescent="0.45">
      <c r="B26" s="120"/>
      <c r="C26" s="6">
        <f t="shared" si="0"/>
        <v>0.46874999999999994</v>
      </c>
      <c r="D26" s="7" t="s">
        <v>1</v>
      </c>
      <c r="E26" s="8">
        <f t="shared" si="1"/>
        <v>0.47222222222222215</v>
      </c>
      <c r="F26" s="48" t="s">
        <v>17</v>
      </c>
      <c r="H26" s="6">
        <f t="shared" si="2"/>
        <v>0.46874999999999994</v>
      </c>
      <c r="I26" s="7" t="s">
        <v>1</v>
      </c>
      <c r="J26" s="8">
        <f t="shared" si="3"/>
        <v>0.47222222222222215</v>
      </c>
      <c r="K26" s="49" t="s">
        <v>17</v>
      </c>
      <c r="L26" s="133"/>
      <c r="N26" s="6">
        <f t="shared" si="4"/>
        <v>0.46874999999999994</v>
      </c>
      <c r="O26" s="7" t="s">
        <v>1</v>
      </c>
      <c r="P26" s="19">
        <f t="shared" si="5"/>
        <v>0.47222222222222215</v>
      </c>
      <c r="Q26" s="33" t="s">
        <v>17</v>
      </c>
      <c r="R26" s="131"/>
      <c r="S26" s="133"/>
    </row>
    <row r="27" spans="1:21" ht="27" customHeight="1" x14ac:dyDescent="0.45">
      <c r="B27" s="120"/>
      <c r="C27" s="6">
        <f t="shared" si="0"/>
        <v>0.47222222222222215</v>
      </c>
      <c r="D27" s="7" t="s">
        <v>1</v>
      </c>
      <c r="E27" s="8">
        <f t="shared" si="1"/>
        <v>0.47569444444444436</v>
      </c>
      <c r="F27" s="48" t="s">
        <v>17</v>
      </c>
      <c r="H27" s="6">
        <f t="shared" si="2"/>
        <v>0.47222222222222215</v>
      </c>
      <c r="I27" s="7" t="s">
        <v>1</v>
      </c>
      <c r="J27" s="8">
        <f t="shared" si="3"/>
        <v>0.47569444444444436</v>
      </c>
      <c r="K27" s="49" t="s">
        <v>17</v>
      </c>
      <c r="L27" s="133"/>
      <c r="N27" s="6">
        <f t="shared" si="4"/>
        <v>0.47222222222222215</v>
      </c>
      <c r="O27" s="7" t="s">
        <v>1</v>
      </c>
      <c r="P27" s="19">
        <f t="shared" si="5"/>
        <v>0.47569444444444436</v>
      </c>
      <c r="Q27" s="33" t="s">
        <v>17</v>
      </c>
      <c r="R27" s="131"/>
      <c r="S27" s="133"/>
    </row>
    <row r="28" spans="1:21" ht="27" customHeight="1" x14ac:dyDescent="0.45">
      <c r="B28" s="120"/>
      <c r="C28" s="6">
        <f t="shared" si="0"/>
        <v>0.47569444444444436</v>
      </c>
      <c r="D28" s="7" t="s">
        <v>1</v>
      </c>
      <c r="E28" s="8">
        <f t="shared" si="1"/>
        <v>0.47916666666666657</v>
      </c>
      <c r="F28" s="41"/>
      <c r="H28" s="6">
        <f t="shared" si="2"/>
        <v>0.47569444444444436</v>
      </c>
      <c r="I28" s="7" t="s">
        <v>1</v>
      </c>
      <c r="J28" s="8">
        <f t="shared" si="3"/>
        <v>0.47916666666666657</v>
      </c>
      <c r="K28" s="41"/>
      <c r="L28" s="133"/>
      <c r="N28" s="6">
        <f t="shared" si="4"/>
        <v>0.47569444444444436</v>
      </c>
      <c r="O28" s="7" t="s">
        <v>1</v>
      </c>
      <c r="P28" s="19">
        <f t="shared" si="5"/>
        <v>0.47916666666666657</v>
      </c>
      <c r="Q28" s="32"/>
      <c r="R28" s="131"/>
      <c r="S28" s="133"/>
    </row>
    <row r="29" spans="1:21" ht="27" customHeight="1" x14ac:dyDescent="0.45">
      <c r="B29" s="120"/>
      <c r="C29" s="6">
        <f t="shared" si="0"/>
        <v>0.47916666666666657</v>
      </c>
      <c r="D29" s="7" t="s">
        <v>1</v>
      </c>
      <c r="E29" s="8">
        <f t="shared" si="1"/>
        <v>0.48263888888888878</v>
      </c>
      <c r="F29" s="41"/>
      <c r="H29" s="6">
        <f t="shared" si="2"/>
        <v>0.47916666666666657</v>
      </c>
      <c r="I29" s="7" t="s">
        <v>1</v>
      </c>
      <c r="J29" s="8">
        <f t="shared" si="3"/>
        <v>0.48263888888888878</v>
      </c>
      <c r="K29" s="41"/>
      <c r="L29" s="133"/>
      <c r="N29" s="6">
        <f t="shared" si="4"/>
        <v>0.47916666666666657</v>
      </c>
      <c r="O29" s="7" t="s">
        <v>1</v>
      </c>
      <c r="P29" s="19">
        <f t="shared" si="5"/>
        <v>0.48263888888888878</v>
      </c>
      <c r="Q29" s="32"/>
      <c r="R29" s="131"/>
      <c r="S29" s="133"/>
    </row>
    <row r="30" spans="1:21" ht="27" customHeight="1" x14ac:dyDescent="0.45">
      <c r="B30" s="120"/>
      <c r="C30" s="6">
        <f t="shared" si="0"/>
        <v>0.48263888888888878</v>
      </c>
      <c r="D30" s="7" t="s">
        <v>1</v>
      </c>
      <c r="E30" s="8">
        <f t="shared" si="1"/>
        <v>0.48611111111111099</v>
      </c>
      <c r="F30" s="41"/>
      <c r="H30" s="6">
        <f t="shared" si="2"/>
        <v>0.48263888888888878</v>
      </c>
      <c r="I30" s="7" t="s">
        <v>1</v>
      </c>
      <c r="J30" s="8">
        <f t="shared" si="3"/>
        <v>0.48611111111111099</v>
      </c>
      <c r="K30" s="41"/>
      <c r="L30" s="133"/>
      <c r="N30" s="6">
        <f t="shared" si="4"/>
        <v>0.48263888888888878</v>
      </c>
      <c r="O30" s="7" t="s">
        <v>1</v>
      </c>
      <c r="P30" s="19">
        <f t="shared" si="5"/>
        <v>0.48611111111111099</v>
      </c>
      <c r="Q30" s="32"/>
      <c r="R30" s="131"/>
      <c r="S30" s="133"/>
    </row>
    <row r="31" spans="1:21" ht="27" customHeight="1" x14ac:dyDescent="0.45">
      <c r="B31" s="120"/>
      <c r="C31" s="6">
        <f t="shared" si="0"/>
        <v>0.48611111111111099</v>
      </c>
      <c r="D31" s="7" t="s">
        <v>1</v>
      </c>
      <c r="E31" s="8">
        <f t="shared" si="1"/>
        <v>0.4895833333333332</v>
      </c>
      <c r="F31" s="41"/>
      <c r="H31" s="6">
        <f t="shared" si="2"/>
        <v>0.48611111111111099</v>
      </c>
      <c r="I31" s="7" t="s">
        <v>1</v>
      </c>
      <c r="J31" s="8">
        <f t="shared" si="3"/>
        <v>0.4895833333333332</v>
      </c>
      <c r="K31" s="41"/>
      <c r="L31" s="133"/>
      <c r="N31" s="6">
        <f t="shared" si="4"/>
        <v>0.48611111111111099</v>
      </c>
      <c r="O31" s="7" t="s">
        <v>1</v>
      </c>
      <c r="P31" s="19">
        <f t="shared" si="5"/>
        <v>0.4895833333333332</v>
      </c>
      <c r="Q31" s="32"/>
      <c r="R31" s="131"/>
      <c r="S31" s="133"/>
    </row>
    <row r="32" spans="1:21" ht="27" customHeight="1" x14ac:dyDescent="0.45">
      <c r="B32" s="120"/>
      <c r="C32" s="6">
        <f t="shared" si="0"/>
        <v>0.4895833333333332</v>
      </c>
      <c r="D32" s="7" t="s">
        <v>1</v>
      </c>
      <c r="E32" s="8">
        <f t="shared" si="1"/>
        <v>0.49305555555555541</v>
      </c>
      <c r="F32" s="41"/>
      <c r="H32" s="6">
        <f t="shared" si="2"/>
        <v>0.4895833333333332</v>
      </c>
      <c r="I32" s="7" t="s">
        <v>1</v>
      </c>
      <c r="J32" s="8">
        <f t="shared" si="3"/>
        <v>0.49305555555555541</v>
      </c>
      <c r="K32" s="41"/>
      <c r="L32" s="133"/>
      <c r="N32" s="6">
        <f t="shared" si="4"/>
        <v>0.4895833333333332</v>
      </c>
      <c r="O32" s="7" t="s">
        <v>1</v>
      </c>
      <c r="P32" s="19">
        <f t="shared" si="5"/>
        <v>0.49305555555555541</v>
      </c>
      <c r="Q32" s="32"/>
      <c r="R32" s="131"/>
      <c r="S32" s="133"/>
    </row>
    <row r="33" spans="2:19" ht="27" customHeight="1" x14ac:dyDescent="0.45">
      <c r="B33" s="120"/>
      <c r="C33" s="6">
        <f t="shared" si="0"/>
        <v>0.49305555555555541</v>
      </c>
      <c r="D33" s="7" t="s">
        <v>1</v>
      </c>
      <c r="E33" s="8">
        <f t="shared" si="1"/>
        <v>0.49652777777777762</v>
      </c>
      <c r="F33" s="41"/>
      <c r="H33" s="6">
        <f t="shared" si="2"/>
        <v>0.49305555555555541</v>
      </c>
      <c r="I33" s="7" t="s">
        <v>1</v>
      </c>
      <c r="J33" s="8">
        <f t="shared" si="3"/>
        <v>0.49652777777777762</v>
      </c>
      <c r="K33" s="41"/>
      <c r="L33" s="133"/>
      <c r="N33" s="6">
        <f t="shared" si="4"/>
        <v>0.49305555555555541</v>
      </c>
      <c r="O33" s="7" t="s">
        <v>1</v>
      </c>
      <c r="P33" s="19">
        <f t="shared" si="5"/>
        <v>0.49652777777777762</v>
      </c>
      <c r="Q33" s="32"/>
      <c r="R33" s="131"/>
      <c r="S33" s="133"/>
    </row>
    <row r="34" spans="2:19" ht="27" customHeight="1" x14ac:dyDescent="0.45">
      <c r="B34" s="121"/>
      <c r="C34" s="9">
        <f t="shared" si="0"/>
        <v>0.49652777777777762</v>
      </c>
      <c r="D34" s="10" t="s">
        <v>1</v>
      </c>
      <c r="E34" s="11">
        <f t="shared" si="1"/>
        <v>0.49999999999999983</v>
      </c>
      <c r="F34" s="42"/>
      <c r="H34" s="9">
        <f t="shared" si="2"/>
        <v>0.49652777777777762</v>
      </c>
      <c r="I34" s="10" t="s">
        <v>1</v>
      </c>
      <c r="J34" s="11">
        <f t="shared" si="3"/>
        <v>0.49999999999999983</v>
      </c>
      <c r="K34" s="42"/>
      <c r="L34" s="133"/>
      <c r="N34" s="9">
        <f t="shared" si="4"/>
        <v>0.49652777777777762</v>
      </c>
      <c r="O34" s="10" t="s">
        <v>1</v>
      </c>
      <c r="P34" s="20">
        <f t="shared" si="5"/>
        <v>0.49999999999999983</v>
      </c>
      <c r="Q34" s="34"/>
      <c r="R34" s="132"/>
      <c r="S34" s="133"/>
    </row>
    <row r="35" spans="2:19" ht="27" customHeight="1" x14ac:dyDescent="0.45">
      <c r="B35" s="144" t="s">
        <v>34</v>
      </c>
      <c r="C35" s="15">
        <f t="shared" si="0"/>
        <v>0.49999999999999983</v>
      </c>
      <c r="D35" s="16" t="s">
        <v>1</v>
      </c>
      <c r="E35" s="17">
        <f t="shared" si="1"/>
        <v>0.5034722222222221</v>
      </c>
      <c r="F35" s="46">
        <v>10000</v>
      </c>
      <c r="H35" s="15">
        <f t="shared" si="2"/>
        <v>0.49999999999999983</v>
      </c>
      <c r="I35" s="16" t="s">
        <v>1</v>
      </c>
      <c r="J35" s="17">
        <f t="shared" si="3"/>
        <v>0.5034722222222221</v>
      </c>
      <c r="K35" s="83">
        <v>20000</v>
      </c>
      <c r="L35" s="80"/>
      <c r="N35" s="15">
        <f t="shared" si="4"/>
        <v>0.49999999999999983</v>
      </c>
      <c r="O35" s="16" t="s">
        <v>1</v>
      </c>
      <c r="P35" s="21">
        <f t="shared" si="5"/>
        <v>0.5034722222222221</v>
      </c>
      <c r="Q35" s="51">
        <f>K35-F35</f>
        <v>10000</v>
      </c>
      <c r="R35" s="83">
        <v>10000</v>
      </c>
      <c r="S35" s="71"/>
    </row>
    <row r="36" spans="2:19" ht="27" customHeight="1" x14ac:dyDescent="0.45">
      <c r="B36" s="144"/>
      <c r="C36" s="6">
        <f t="shared" si="0"/>
        <v>0.5034722222222221</v>
      </c>
      <c r="D36" s="7" t="s">
        <v>1</v>
      </c>
      <c r="E36" s="8">
        <f t="shared" si="1"/>
        <v>0.50694444444444431</v>
      </c>
      <c r="F36" s="46">
        <v>10000</v>
      </c>
      <c r="H36" s="6">
        <f t="shared" si="2"/>
        <v>0.5034722222222221</v>
      </c>
      <c r="I36" s="7" t="s">
        <v>1</v>
      </c>
      <c r="J36" s="8">
        <f t="shared" si="3"/>
        <v>0.50694444444444431</v>
      </c>
      <c r="K36" s="46">
        <v>20500</v>
      </c>
      <c r="L36" s="80"/>
      <c r="N36" s="6">
        <f t="shared" si="4"/>
        <v>0.5034722222222221</v>
      </c>
      <c r="O36" s="7" t="s">
        <v>1</v>
      </c>
      <c r="P36" s="19">
        <f t="shared" si="5"/>
        <v>0.50694444444444431</v>
      </c>
      <c r="Q36" s="51">
        <f>K36-F36</f>
        <v>10500</v>
      </c>
      <c r="R36" s="46">
        <v>10500</v>
      </c>
      <c r="S36" s="71"/>
    </row>
    <row r="37" spans="2:19" ht="27" customHeight="1" x14ac:dyDescent="0.45">
      <c r="B37" s="144"/>
      <c r="C37" s="6">
        <f t="shared" si="0"/>
        <v>0.50694444444444431</v>
      </c>
      <c r="D37" s="7" t="s">
        <v>1</v>
      </c>
      <c r="E37" s="8">
        <f t="shared" si="1"/>
        <v>0.51041666666666652</v>
      </c>
      <c r="F37" s="46" t="s">
        <v>17</v>
      </c>
      <c r="H37" s="6">
        <f t="shared" si="2"/>
        <v>0.50694444444444431</v>
      </c>
      <c r="I37" s="7" t="s">
        <v>1</v>
      </c>
      <c r="J37" s="8">
        <f t="shared" si="3"/>
        <v>0.51041666666666652</v>
      </c>
      <c r="K37" s="47" t="s">
        <v>17</v>
      </c>
      <c r="L37" s="81"/>
      <c r="N37" s="6">
        <f t="shared" si="4"/>
        <v>0.50694444444444431</v>
      </c>
      <c r="O37" s="7" t="s">
        <v>1</v>
      </c>
      <c r="P37" s="19">
        <f t="shared" si="5"/>
        <v>0.51041666666666652</v>
      </c>
      <c r="Q37" s="33" t="s">
        <v>17</v>
      </c>
      <c r="R37" s="47" t="s">
        <v>17</v>
      </c>
      <c r="S37" s="71"/>
    </row>
    <row r="38" spans="2:19" ht="27" customHeight="1" x14ac:dyDescent="0.45">
      <c r="B38" s="144"/>
      <c r="C38" s="6">
        <f t="shared" si="0"/>
        <v>0.51041666666666652</v>
      </c>
      <c r="D38" s="7" t="s">
        <v>1</v>
      </c>
      <c r="E38" s="8">
        <f t="shared" si="1"/>
        <v>0.51388888888888873</v>
      </c>
      <c r="F38" s="48" t="s">
        <v>17</v>
      </c>
      <c r="H38" s="6">
        <f t="shared" si="2"/>
        <v>0.51041666666666652</v>
      </c>
      <c r="I38" s="7" t="s">
        <v>1</v>
      </c>
      <c r="J38" s="8">
        <f t="shared" si="3"/>
        <v>0.51388888888888873</v>
      </c>
      <c r="K38" s="49" t="s">
        <v>17</v>
      </c>
      <c r="L38" s="82"/>
      <c r="N38" s="6">
        <f t="shared" si="4"/>
        <v>0.51041666666666652</v>
      </c>
      <c r="O38" s="7" t="s">
        <v>1</v>
      </c>
      <c r="P38" s="19">
        <f t="shared" si="5"/>
        <v>0.51388888888888873</v>
      </c>
      <c r="Q38" s="33" t="s">
        <v>17</v>
      </c>
      <c r="R38" s="49" t="s">
        <v>17</v>
      </c>
      <c r="S38" s="71"/>
    </row>
    <row r="39" spans="2:19" ht="27" customHeight="1" x14ac:dyDescent="0.45">
      <c r="B39" s="144"/>
      <c r="C39" s="6">
        <f t="shared" si="0"/>
        <v>0.51388888888888873</v>
      </c>
      <c r="D39" s="7" t="s">
        <v>1</v>
      </c>
      <c r="E39" s="8">
        <f t="shared" si="1"/>
        <v>0.51736111111111094</v>
      </c>
      <c r="F39" s="48" t="s">
        <v>17</v>
      </c>
      <c r="H39" s="6">
        <f t="shared" si="2"/>
        <v>0.51388888888888873</v>
      </c>
      <c r="I39" s="7" t="s">
        <v>1</v>
      </c>
      <c r="J39" s="8">
        <f t="shared" si="3"/>
        <v>0.51736111111111094</v>
      </c>
      <c r="K39" s="49" t="s">
        <v>17</v>
      </c>
      <c r="L39" s="82"/>
      <c r="N39" s="6">
        <f t="shared" si="4"/>
        <v>0.51388888888888873</v>
      </c>
      <c r="O39" s="7" t="s">
        <v>1</v>
      </c>
      <c r="P39" s="19">
        <f t="shared" si="5"/>
        <v>0.51736111111111094</v>
      </c>
      <c r="Q39" s="33" t="s">
        <v>17</v>
      </c>
      <c r="R39" s="49" t="s">
        <v>17</v>
      </c>
      <c r="S39" s="71"/>
    </row>
    <row r="40" spans="2:19" ht="27" customHeight="1" x14ac:dyDescent="0.45">
      <c r="B40" s="144"/>
      <c r="C40" s="9">
        <f t="shared" si="0"/>
        <v>0.51736111111111094</v>
      </c>
      <c r="D40" s="10" t="s">
        <v>1</v>
      </c>
      <c r="E40" s="11">
        <f t="shared" si="1"/>
        <v>0.52083333333333315</v>
      </c>
      <c r="F40" s="42"/>
      <c r="H40" s="9">
        <f t="shared" si="2"/>
        <v>0.51736111111111094</v>
      </c>
      <c r="I40" s="10" t="s">
        <v>1</v>
      </c>
      <c r="J40" s="11">
        <f t="shared" si="3"/>
        <v>0.52083333333333315</v>
      </c>
      <c r="K40" s="42"/>
      <c r="L40" s="71"/>
      <c r="N40" s="9">
        <f t="shared" si="4"/>
        <v>0.51736111111111094</v>
      </c>
      <c r="O40" s="10" t="s">
        <v>1</v>
      </c>
      <c r="P40" s="20">
        <f t="shared" si="5"/>
        <v>0.52083333333333315</v>
      </c>
      <c r="Q40" s="34"/>
      <c r="R40" s="89"/>
      <c r="S40" s="71"/>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sheetData>
  <mergeCells count="21">
    <mergeCell ref="B11:D11"/>
    <mergeCell ref="E11:G11"/>
    <mergeCell ref="B5:D5"/>
    <mergeCell ref="E5:G5"/>
    <mergeCell ref="B6:D6"/>
    <mergeCell ref="E6:G6"/>
    <mergeCell ref="B7:D7"/>
    <mergeCell ref="E7:G7"/>
    <mergeCell ref="B8:D8"/>
    <mergeCell ref="E8:G8"/>
    <mergeCell ref="B9:D9"/>
    <mergeCell ref="E9:G9"/>
    <mergeCell ref="B10:D10"/>
    <mergeCell ref="S23:S34"/>
    <mergeCell ref="B35:B40"/>
    <mergeCell ref="B22:E22"/>
    <mergeCell ref="H22:J22"/>
    <mergeCell ref="N22:P22"/>
    <mergeCell ref="B23:B34"/>
    <mergeCell ref="L23:L34"/>
    <mergeCell ref="R23:R34"/>
  </mergeCells>
  <phoneticPr fontId="1"/>
  <pageMargins left="0.39370078740157483" right="0.39370078740157483" top="0.74803149606299213" bottom="0.74803149606299213"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【必須】発電機リスト・パターン単位</vt:lpstr>
      <vt:lpstr>【必須】発電機リスト・パターン単位 (記載例）</vt:lpstr>
      <vt:lpstr>【任意】発電リソース単位 (発電機Ａ)</vt:lpstr>
      <vt:lpstr>【任意】発電リソース単位 (記載例） (発電機Ａ)</vt:lpstr>
      <vt:lpstr>【任意】発電リソース単位 (発電機Ｂ)</vt:lpstr>
      <vt:lpstr>【任意】発電リソース単位 (記載例） (発電機Ｂ)</vt:lpstr>
      <vt:lpstr>2025.4.1以降⇒</vt:lpstr>
      <vt:lpstr>（追加）【必須】発電機リスト・パターン単位</vt:lpstr>
      <vt:lpstr>（追加）【必須】発電機リスト・パターン単位 (記載例）</vt:lpstr>
      <vt:lpstr>（追加）【任意】発電リソース単位 (発電機Ａ)</vt:lpstr>
      <vt:lpstr>（追加）【任意】発電リソース単位  (発電機Ａ)(記載例）</vt:lpstr>
      <vt:lpstr>（追加）【任意】発電リソース単位 (発電機Ｂ)</vt:lpstr>
      <vt:lpstr>（追加）【任意】発電リソース単位 (発電機Ｂ) (記載例）</vt:lpstr>
      <vt:lpstr>'（追加）【任意】発電リソース単位  (発電機Ａ)(記載例）'!Print_Area</vt:lpstr>
      <vt:lpstr>'（追加）【任意】発電リソース単位 (発電機Ａ)'!Print_Area</vt:lpstr>
      <vt:lpstr>'（追加）【任意】発電リソース単位 (発電機Ｂ)'!Print_Area</vt:lpstr>
      <vt:lpstr>'（追加）【任意】発電リソース単位 (発電機Ｂ) (記載例）'!Print_Area</vt:lpstr>
      <vt:lpstr>'（追加）【必須】発電機リスト・パターン単位'!Print_Area</vt:lpstr>
      <vt:lpstr>'（追加）【必須】発電機リスト・パターン単位 (記載例）'!Print_Area</vt:lpstr>
      <vt:lpstr>'【任意】発電リソース単位 (記載例） (発電機Ａ)'!Print_Area</vt:lpstr>
      <vt:lpstr>'【任意】発電リソース単位 (記載例） (発電機Ｂ)'!Print_Area</vt:lpstr>
      <vt:lpstr>'【任意】発電リソース単位 (発電機Ａ)'!Print_Area</vt:lpstr>
      <vt:lpstr>'【任意】発電リソース単位 (発電機Ｂ)'!Print_Area</vt:lpstr>
      <vt:lpstr>【必須】発電機リスト・パターン単位!Print_Area</vt:lpstr>
      <vt:lpstr>'【必須】発電機リスト・パターン単位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2021-01-22T08:18:00Z</dcterms:created>
  <dcterms:modified xsi:type="dcterms:W3CDTF">2024-01-21T04:48:18Z</dcterms:modified>
</cp:coreProperties>
</file>